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50099_EspComDT\Fin_01N\Méthodologie\2025\Comptes\"/>
    </mc:Choice>
  </mc:AlternateContent>
  <xr:revisionPtr revIDLastSave="0" documentId="13_ncr:1_{28168365-512F-4A79-A851-76204FC7B1C1}" xr6:coauthVersionLast="47" xr6:coauthVersionMax="47" xr10:uidLastSave="{00000000-0000-0000-0000-000000000000}"/>
  <bookViews>
    <workbookView xWindow="28680" yWindow="-120" windowWidth="29040" windowHeight="15720" xr2:uid="{40502331-EB2A-4476-81B5-F8CB6F7D1ABB}"/>
  </bookViews>
  <sheets>
    <sheet name="Ratios Compte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45" i="1"/>
  <c r="E30" i="1"/>
  <c r="E11" i="1"/>
  <c r="E56" i="1" l="1"/>
  <c r="E32" i="1"/>
</calcChain>
</file>

<file path=xl/sharedStrings.xml><?xml version="1.0" encoding="utf-8"?>
<sst xmlns="http://schemas.openxmlformats.org/spreadsheetml/2006/main" count="117" uniqueCount="73">
  <si>
    <t>retour</t>
  </si>
  <si>
    <t>Ratio 1</t>
  </si>
  <si>
    <t>Ratio d'investissements</t>
  </si>
  <si>
    <t>Libellé</t>
  </si>
  <si>
    <t>Crédit</t>
  </si>
  <si>
    <t>Données</t>
  </si>
  <si>
    <t>Volume global des recettes / avoirs</t>
  </si>
  <si>
    <t>PLUS</t>
  </si>
  <si>
    <t>Recettes propres (avec provisions) N</t>
  </si>
  <si>
    <t>Total 000/65</t>
  </si>
  <si>
    <t xml:space="preserve">Recettes antérieures </t>
  </si>
  <si>
    <t>Recettes Prélèvements 060 N</t>
  </si>
  <si>
    <t>Recettes 069</t>
  </si>
  <si>
    <t>Solde présumé FRO 31/12/N</t>
  </si>
  <si>
    <t>Solde présumé Provision 31/12/N</t>
  </si>
  <si>
    <t xml:space="preserve">MOINS </t>
  </si>
  <si>
    <t>Crédit spécial de recette N</t>
  </si>
  <si>
    <t>00010/106-01</t>
  </si>
  <si>
    <t>MOINS</t>
  </si>
  <si>
    <t>Rapatriement exceptionnel du SE vers SO (Oxygène, …)</t>
  </si>
  <si>
    <t>XXX/996-01</t>
  </si>
  <si>
    <t>Recettes globales nettes</t>
  </si>
  <si>
    <t>Total</t>
  </si>
  <si>
    <t>Situation comptable (tous les 17xxx)</t>
  </si>
  <si>
    <t>CG</t>
  </si>
  <si>
    <t>Situation cumulée des dettes</t>
  </si>
  <si>
    <t>Emprunts à charge de la commune</t>
  </si>
  <si>
    <t>Remboursement des emprunts à charge de la commune</t>
  </si>
  <si>
    <t>Emprunts à charge de l'autorité supérieure</t>
  </si>
  <si>
    <t>Remboursement des emprunts à charge de l'autorité supérieure</t>
  </si>
  <si>
    <t>Emprunts d'assainissement et de consolidation</t>
  </si>
  <si>
    <t>Remboursement des emprunts d'assainissement et de consolidation</t>
  </si>
  <si>
    <t>Emprunts pour le compte de tiers.</t>
  </si>
  <si>
    <t>Remboursement des emprunts pour le compte de tiers.</t>
  </si>
  <si>
    <t>Dette de location financement</t>
  </si>
  <si>
    <t>Remboursement de la dette de location financement</t>
  </si>
  <si>
    <t>Emprunts de préfinancements</t>
  </si>
  <si>
    <t>Remboursement des emprunts de préfinancements</t>
  </si>
  <si>
    <t>Emprunts publics</t>
  </si>
  <si>
    <t>Remboursement des emprunts publics</t>
  </si>
  <si>
    <t>Remboursements périodiques des emprunts N+1</t>
  </si>
  <si>
    <t>43513</t>
  </si>
  <si>
    <t>Remboursements périodiques des dettes de location N+1</t>
  </si>
  <si>
    <t>43514</t>
  </si>
  <si>
    <t>Sous total compte</t>
  </si>
  <si>
    <t>RATIO VOLUME DE DETTE</t>
  </si>
  <si>
    <t>Ratio 2</t>
  </si>
  <si>
    <t>Charge de la dette</t>
  </si>
  <si>
    <t>Recettes exercice propre N</t>
  </si>
  <si>
    <t>Reprise et utilisation Provisions N</t>
  </si>
  <si>
    <t>XXX/998-xx</t>
  </si>
  <si>
    <t>Rapatriement exceptionnel du SE vers SO (Oxygène, …) N</t>
  </si>
  <si>
    <t>Remboursement par l'autorité supérieure des charges financières des emprunts</t>
  </si>
  <si>
    <t xml:space="preserve"> XXX/464-01</t>
  </si>
  <si>
    <t>Récupération sur l'autorité supérieure des remboursements périodiques des emprunts</t>
  </si>
  <si>
    <t xml:space="preserve"> XXX/664-01</t>
  </si>
  <si>
    <t>Recettes propres nettes</t>
  </si>
  <si>
    <t>Charges  financières des emprunts (sauf emprunts assainissements) N</t>
  </si>
  <si>
    <t>tous XXX/211-xx sauf XXX/211-05</t>
  </si>
  <si>
    <t>Remboursement périodique des emprunts (sauf emprunts assainissements) N</t>
  </si>
  <si>
    <t>tous XXX/911-xx sauf 911-05</t>
  </si>
  <si>
    <t>Charges  financières des emprunts d'assainissements N</t>
  </si>
  <si>
    <t>XXX/211-05</t>
  </si>
  <si>
    <t>Remboursement périodique des emprunts d'assainissements N</t>
  </si>
  <si>
    <t>XXX/911-05</t>
  </si>
  <si>
    <t>Charges  financières des emprunts autorité supérieure N</t>
  </si>
  <si>
    <t>XXX/212-xx</t>
  </si>
  <si>
    <t>Remboursement périodique des emprunts autorité supérieure N</t>
  </si>
  <si>
    <t>XXX/912-xx</t>
  </si>
  <si>
    <t>(O) XXX/464-01</t>
  </si>
  <si>
    <t>(O) XXX/664-01</t>
  </si>
  <si>
    <t>Total charge de dette</t>
  </si>
  <si>
    <t>RATIO CHARGE DE DETTE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</si>
</sst>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\ 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7"/>
    <xf numFmtId="0" fontId="6" fillId="0" borderId="0" xfId="8" applyFont="1"/>
    <xf numFmtId="0" fontId="2" fillId="0" borderId="1" xfId="3" applyAlignment="1">
      <alignment horizontal="center"/>
    </xf>
    <xf numFmtId="0" fontId="3" fillId="0" borderId="2" xfId="4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5" applyFont="1"/>
    <xf numFmtId="0" fontId="0" fillId="0" borderId="0" xfId="0" applyAlignment="1">
      <alignment horizontal="left" indent="2"/>
    </xf>
    <xf numFmtId="164" fontId="0" fillId="0" borderId="0" xfId="1" applyNumberFormat="1" applyFont="1"/>
    <xf numFmtId="4" fontId="0" fillId="0" borderId="0" xfId="0" applyNumberFormat="1" applyAlignment="1">
      <alignment horizontal="left" indent="2"/>
    </xf>
    <xf numFmtId="4" fontId="0" fillId="0" borderId="0" xfId="1" applyNumberFormat="1" applyFont="1"/>
    <xf numFmtId="0" fontId="8" fillId="0" borderId="0" xfId="0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0" fontId="4" fillId="0" borderId="3" xfId="6"/>
    <xf numFmtId="4" fontId="4" fillId="0" borderId="3" xfId="6" applyNumberFormat="1"/>
    <xf numFmtId="0" fontId="0" fillId="0" borderId="0" xfId="0" applyAlignment="1">
      <alignment horizontal="center" vertical="center" wrapText="1"/>
    </xf>
    <xf numFmtId="0" fontId="3" fillId="0" borderId="0" xfId="5"/>
    <xf numFmtId="44" fontId="4" fillId="0" borderId="3" xfId="6" applyNumberFormat="1"/>
    <xf numFmtId="49" fontId="0" fillId="0" borderId="0" xfId="0" applyNumberForma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9" fillId="0" borderId="3" xfId="6" applyFont="1" applyAlignment="1">
      <alignment horizontal="right"/>
    </xf>
    <xf numFmtId="0" fontId="9" fillId="0" borderId="3" xfId="6" applyFont="1"/>
    <xf numFmtId="4" fontId="9" fillId="0" borderId="3" xfId="6" applyNumberFormat="1" applyFont="1"/>
    <xf numFmtId="4" fontId="0" fillId="0" borderId="0" xfId="0" applyNumberFormat="1"/>
    <xf numFmtId="0" fontId="4" fillId="0" borderId="3" xfId="6" applyAlignment="1">
      <alignment vertical="center"/>
    </xf>
    <xf numFmtId="0" fontId="10" fillId="0" borderId="3" xfId="6" applyFont="1" applyAlignment="1">
      <alignment vertical="center"/>
    </xf>
    <xf numFmtId="10" fontId="10" fillId="2" borderId="3" xfId="2" applyNumberFormat="1" applyFont="1" applyFill="1" applyBorder="1" applyAlignment="1">
      <alignment vertical="center"/>
    </xf>
    <xf numFmtId="4" fontId="2" fillId="0" borderId="1" xfId="3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/>
    </xf>
  </cellXfs>
  <cellStyles count="9">
    <cellStyle name="Lien hypertexte" xfId="7" builtinId="8"/>
    <cellStyle name="Monétaire" xfId="1" builtinId="4"/>
    <cellStyle name="Normal" xfId="0" builtinId="0"/>
    <cellStyle name="Normal 2" xfId="8" xr:uid="{9CD1914E-CDA9-4AE3-B710-8C686F95C194}"/>
    <cellStyle name="Pourcentage" xfId="2" builtinId="5"/>
    <cellStyle name="Titre 1" xfId="3" builtinId="16"/>
    <cellStyle name="Titre 3" xfId="4" builtinId="18"/>
    <cellStyle name="Titre 4" xfId="5" builtinId="19"/>
    <cellStyle name="Total" xfId="6" builtinId="25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u val="none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332B-AB0C-48E7-B524-B9937DF7143B}">
  <dimension ref="A1:H57"/>
  <sheetViews>
    <sheetView tabSelected="1" workbookViewId="0">
      <selection activeCell="B23" sqref="B23"/>
    </sheetView>
  </sheetViews>
  <sheetFormatPr baseColWidth="10" defaultColWidth="11.42578125" defaultRowHeight="15" x14ac:dyDescent="0.25"/>
  <cols>
    <col min="1" max="1" width="23.7109375" customWidth="1"/>
    <col min="2" max="2" width="56.85546875" customWidth="1"/>
    <col min="3" max="3" width="62.85546875" bestFit="1" customWidth="1"/>
    <col min="4" max="4" width="25.28515625" customWidth="1"/>
    <col min="5" max="5" width="17" customWidth="1"/>
    <col min="6" max="6" width="45.85546875" customWidth="1"/>
    <col min="7" max="7" width="17.85546875" customWidth="1"/>
  </cols>
  <sheetData>
    <row r="1" spans="1:8" ht="24.7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24.75" customHeight="1" thickBot="1" x14ac:dyDescent="0.35">
      <c r="B2" s="3" t="s">
        <v>1</v>
      </c>
      <c r="C2" s="3" t="s">
        <v>2</v>
      </c>
      <c r="D2" s="3"/>
      <c r="E2" s="3"/>
    </row>
    <row r="3" spans="1:8" ht="18" customHeight="1" thickTop="1" thickBot="1" x14ac:dyDescent="0.3">
      <c r="B3" s="4"/>
      <c r="C3" s="4" t="s">
        <v>3</v>
      </c>
      <c r="D3" s="4" t="s">
        <v>4</v>
      </c>
      <c r="E3" s="4" t="s">
        <v>5</v>
      </c>
    </row>
    <row r="4" spans="1:8" ht="18" customHeight="1" x14ac:dyDescent="0.25">
      <c r="A4" s="5" t="s">
        <v>6</v>
      </c>
      <c r="B4" s="6" t="s">
        <v>7</v>
      </c>
      <c r="C4" t="s">
        <v>8</v>
      </c>
      <c r="D4" s="7" t="s">
        <v>9</v>
      </c>
      <c r="E4" s="8"/>
    </row>
    <row r="5" spans="1:8" ht="18" customHeight="1" x14ac:dyDescent="0.25">
      <c r="A5" s="5"/>
      <c r="B5" s="6" t="s">
        <v>7</v>
      </c>
      <c r="C5" t="s">
        <v>10</v>
      </c>
      <c r="D5" s="7"/>
      <c r="E5" s="8"/>
    </row>
    <row r="6" spans="1:8" ht="18" customHeight="1" x14ac:dyDescent="0.25">
      <c r="A6" s="5"/>
      <c r="B6" s="6" t="s">
        <v>7</v>
      </c>
      <c r="C6" t="s">
        <v>11</v>
      </c>
      <c r="D6" s="7" t="s">
        <v>12</v>
      </c>
      <c r="E6" s="8"/>
    </row>
    <row r="7" spans="1:8" ht="18" customHeight="1" x14ac:dyDescent="0.25">
      <c r="A7" s="5"/>
      <c r="B7" s="6" t="s">
        <v>7</v>
      </c>
      <c r="C7" t="s">
        <v>13</v>
      </c>
      <c r="D7" s="9"/>
      <c r="E7" s="10"/>
    </row>
    <row r="8" spans="1:8" ht="18" customHeight="1" x14ac:dyDescent="0.25">
      <c r="A8" s="5"/>
      <c r="B8" s="6" t="s">
        <v>7</v>
      </c>
      <c r="C8" t="s">
        <v>14</v>
      </c>
      <c r="D8" s="9"/>
      <c r="E8" s="10"/>
    </row>
    <row r="9" spans="1:8" ht="18" customHeight="1" x14ac:dyDescent="0.25">
      <c r="A9" s="5"/>
      <c r="B9" s="6" t="s">
        <v>15</v>
      </c>
      <c r="C9" t="s">
        <v>16</v>
      </c>
      <c r="D9" s="7" t="s">
        <v>17</v>
      </c>
      <c r="E9" s="8"/>
    </row>
    <row r="10" spans="1:8" ht="18" customHeight="1" x14ac:dyDescent="0.25">
      <c r="A10" s="5"/>
      <c r="B10" s="6" t="s">
        <v>18</v>
      </c>
      <c r="C10" s="11" t="s">
        <v>19</v>
      </c>
      <c r="D10" s="12" t="s">
        <v>20</v>
      </c>
      <c r="E10" s="13"/>
    </row>
    <row r="11" spans="1:8" ht="18" customHeight="1" thickBot="1" x14ac:dyDescent="0.3">
      <c r="A11" s="5"/>
      <c r="B11" s="14"/>
      <c r="C11" s="14" t="s">
        <v>21</v>
      </c>
      <c r="D11" s="14" t="s">
        <v>22</v>
      </c>
      <c r="E11" s="15">
        <f>E4+E5+E6+E9-E10+E7+E8</f>
        <v>0</v>
      </c>
    </row>
    <row r="12" spans="1:8" ht="18" customHeight="1" thickTop="1" thickBot="1" x14ac:dyDescent="0.3">
      <c r="A12" s="16"/>
      <c r="B12" s="17"/>
      <c r="D12" s="14"/>
      <c r="E12" s="18"/>
    </row>
    <row r="13" spans="1:8" ht="18" customHeight="1" thickTop="1" thickBot="1" x14ac:dyDescent="0.3">
      <c r="B13" s="4"/>
      <c r="C13" s="4" t="s">
        <v>23</v>
      </c>
      <c r="D13" s="4" t="s">
        <v>24</v>
      </c>
      <c r="E13" s="4" t="s">
        <v>5</v>
      </c>
    </row>
    <row r="14" spans="1:8" ht="18" customHeight="1" x14ac:dyDescent="0.25">
      <c r="A14" s="5" t="s">
        <v>25</v>
      </c>
      <c r="B14" s="17" t="s">
        <v>7</v>
      </c>
      <c r="C14" t="s">
        <v>26</v>
      </c>
      <c r="D14" s="19">
        <v>17101</v>
      </c>
      <c r="E14" s="8"/>
    </row>
    <row r="15" spans="1:8" ht="18" customHeight="1" x14ac:dyDescent="0.25">
      <c r="A15" s="5"/>
      <c r="B15" s="17" t="s">
        <v>18</v>
      </c>
      <c r="C15" t="s">
        <v>27</v>
      </c>
      <c r="D15" s="19">
        <v>-17103</v>
      </c>
      <c r="E15" s="8"/>
    </row>
    <row r="16" spans="1:8" ht="18" customHeight="1" x14ac:dyDescent="0.25">
      <c r="A16" s="5"/>
      <c r="B16" s="17" t="s">
        <v>7</v>
      </c>
      <c r="C16" t="s">
        <v>28</v>
      </c>
      <c r="D16" s="19">
        <v>17141</v>
      </c>
      <c r="E16" s="8"/>
    </row>
    <row r="17" spans="1:5" ht="18" customHeight="1" x14ac:dyDescent="0.25">
      <c r="A17" s="5"/>
      <c r="B17" s="17" t="s">
        <v>18</v>
      </c>
      <c r="C17" t="s">
        <v>29</v>
      </c>
      <c r="D17" s="19">
        <v>-17143</v>
      </c>
      <c r="E17" s="8"/>
    </row>
    <row r="18" spans="1:5" ht="18" customHeight="1" x14ac:dyDescent="0.25">
      <c r="A18" s="5"/>
      <c r="B18" s="17" t="s">
        <v>7</v>
      </c>
      <c r="C18" t="s">
        <v>30</v>
      </c>
      <c r="D18" s="19">
        <v>17151</v>
      </c>
      <c r="E18" s="8"/>
    </row>
    <row r="19" spans="1:5" ht="18" customHeight="1" x14ac:dyDescent="0.25">
      <c r="A19" s="5"/>
      <c r="B19" s="17" t="s">
        <v>18</v>
      </c>
      <c r="C19" t="s">
        <v>31</v>
      </c>
      <c r="D19" s="19">
        <v>-17153</v>
      </c>
      <c r="E19" s="8"/>
    </row>
    <row r="20" spans="1:5" ht="18" customHeight="1" x14ac:dyDescent="0.25">
      <c r="A20" s="5"/>
      <c r="B20" s="6" t="s">
        <v>7</v>
      </c>
      <c r="C20" s="11" t="s">
        <v>32</v>
      </c>
      <c r="D20" s="20">
        <v>17211</v>
      </c>
      <c r="E20" s="8"/>
    </row>
    <row r="21" spans="1:5" ht="18" customHeight="1" x14ac:dyDescent="0.25">
      <c r="A21" s="5"/>
      <c r="B21" s="6" t="s">
        <v>18</v>
      </c>
      <c r="C21" s="11" t="s">
        <v>33</v>
      </c>
      <c r="D21" s="20">
        <v>-17213</v>
      </c>
      <c r="E21" s="8"/>
    </row>
    <row r="22" spans="1:5" ht="18" customHeight="1" x14ac:dyDescent="0.25">
      <c r="A22" s="5"/>
      <c r="B22" s="17" t="s">
        <v>7</v>
      </c>
      <c r="C22" t="s">
        <v>34</v>
      </c>
      <c r="D22" s="19">
        <v>17421</v>
      </c>
      <c r="E22" s="8"/>
    </row>
    <row r="23" spans="1:5" ht="18" customHeight="1" x14ac:dyDescent="0.25">
      <c r="A23" s="5"/>
      <c r="B23" s="17" t="s">
        <v>18</v>
      </c>
      <c r="C23" t="s">
        <v>35</v>
      </c>
      <c r="D23" s="19">
        <v>-17423</v>
      </c>
      <c r="E23" s="8"/>
    </row>
    <row r="24" spans="1:5" ht="18" customHeight="1" x14ac:dyDescent="0.25">
      <c r="A24" s="5"/>
      <c r="B24" s="17" t="s">
        <v>7</v>
      </c>
      <c r="C24" t="s">
        <v>36</v>
      </c>
      <c r="D24" s="19">
        <v>17501</v>
      </c>
      <c r="E24" s="8"/>
    </row>
    <row r="25" spans="1:5" ht="18" customHeight="1" x14ac:dyDescent="0.25">
      <c r="A25" s="5"/>
      <c r="B25" s="17" t="s">
        <v>18</v>
      </c>
      <c r="C25" t="s">
        <v>37</v>
      </c>
      <c r="D25" s="19">
        <v>-17503</v>
      </c>
      <c r="E25" s="8"/>
    </row>
    <row r="26" spans="1:5" ht="18" customHeight="1" x14ac:dyDescent="0.25">
      <c r="A26" s="5"/>
      <c r="B26" s="17" t="s">
        <v>7</v>
      </c>
      <c r="C26" t="s">
        <v>38</v>
      </c>
      <c r="D26" s="19">
        <v>17601</v>
      </c>
      <c r="E26" s="8"/>
    </row>
    <row r="27" spans="1:5" ht="18" customHeight="1" x14ac:dyDescent="0.25">
      <c r="A27" s="5"/>
      <c r="B27" s="17" t="s">
        <v>18</v>
      </c>
      <c r="C27" t="s">
        <v>39</v>
      </c>
      <c r="D27" s="19">
        <v>-17603</v>
      </c>
      <c r="E27" s="8"/>
    </row>
    <row r="28" spans="1:5" ht="18" customHeight="1" x14ac:dyDescent="0.25">
      <c r="A28" s="5"/>
      <c r="B28" s="17" t="s">
        <v>7</v>
      </c>
      <c r="C28" t="s">
        <v>40</v>
      </c>
      <c r="D28" s="19" t="s">
        <v>41</v>
      </c>
      <c r="E28" s="8"/>
    </row>
    <row r="29" spans="1:5" ht="18" customHeight="1" x14ac:dyDescent="0.25">
      <c r="A29" s="5"/>
      <c r="B29" s="17" t="s">
        <v>7</v>
      </c>
      <c r="C29" t="s">
        <v>42</v>
      </c>
      <c r="D29" s="19" t="s">
        <v>43</v>
      </c>
      <c r="E29" s="8"/>
    </row>
    <row r="30" spans="1:5" ht="18" customHeight="1" thickBot="1" x14ac:dyDescent="0.3">
      <c r="A30" s="5"/>
      <c r="B30" s="14"/>
      <c r="C30" s="21" t="s">
        <v>44</v>
      </c>
      <c r="D30" s="22"/>
      <c r="E30" s="23">
        <f>E14-E15+E18-E19+E20-E21+E22-E23+E24-E25+E26-E27+E16-E17+E28+E29</f>
        <v>0</v>
      </c>
    </row>
    <row r="31" spans="1:5" ht="18" customHeight="1" thickTop="1" x14ac:dyDescent="0.25">
      <c r="E31" s="24"/>
    </row>
    <row r="32" spans="1:5" ht="36.75" customHeight="1" thickBot="1" x14ac:dyDescent="0.3">
      <c r="B32" s="25"/>
      <c r="C32" s="26" t="s">
        <v>45</v>
      </c>
      <c r="D32" s="25"/>
      <c r="E32" s="27" t="str">
        <f>IFERROR(E30/E11,"")</f>
        <v/>
      </c>
    </row>
    <row r="33" spans="2:5" ht="18" customHeight="1" thickTop="1" x14ac:dyDescent="0.25">
      <c r="E33" s="24"/>
    </row>
    <row r="34" spans="2:5" ht="18" customHeight="1" x14ac:dyDescent="0.25">
      <c r="E34" s="24"/>
    </row>
    <row r="35" spans="2:5" ht="18" customHeight="1" x14ac:dyDescent="0.25">
      <c r="E35" s="24"/>
    </row>
    <row r="36" spans="2:5" ht="18" customHeight="1" x14ac:dyDescent="0.25">
      <c r="E36" s="24"/>
    </row>
    <row r="37" spans="2:5" ht="20.25" thickBot="1" x14ac:dyDescent="0.35">
      <c r="B37" s="3" t="s">
        <v>46</v>
      </c>
      <c r="C37" s="3" t="s">
        <v>47</v>
      </c>
      <c r="D37" s="3"/>
      <c r="E37" s="28"/>
    </row>
    <row r="38" spans="2:5" ht="18" customHeight="1" thickTop="1" thickBot="1" x14ac:dyDescent="0.3">
      <c r="B38" s="4"/>
      <c r="C38" s="4" t="s">
        <v>3</v>
      </c>
      <c r="D38" s="4" t="s">
        <v>4</v>
      </c>
      <c r="E38" s="4" t="s">
        <v>5</v>
      </c>
    </row>
    <row r="39" spans="2:5" ht="18" customHeight="1" x14ac:dyDescent="0.25">
      <c r="B39" s="17" t="s">
        <v>7</v>
      </c>
      <c r="C39" t="s">
        <v>48</v>
      </c>
      <c r="D39" s="29" t="s">
        <v>9</v>
      </c>
      <c r="E39" s="8"/>
    </row>
    <row r="40" spans="2:5" ht="18" customHeight="1" x14ac:dyDescent="0.25">
      <c r="B40" s="17" t="s">
        <v>18</v>
      </c>
      <c r="C40" t="s">
        <v>49</v>
      </c>
      <c r="D40" s="29" t="s">
        <v>50</v>
      </c>
      <c r="E40" s="8"/>
    </row>
    <row r="41" spans="2:5" ht="18" customHeight="1" x14ac:dyDescent="0.25">
      <c r="B41" s="17" t="s">
        <v>18</v>
      </c>
      <c r="C41" t="s">
        <v>16</v>
      </c>
      <c r="D41" s="29" t="s">
        <v>17</v>
      </c>
      <c r="E41" s="8"/>
    </row>
    <row r="42" spans="2:5" ht="18" customHeight="1" x14ac:dyDescent="0.25">
      <c r="B42" s="17" t="s">
        <v>18</v>
      </c>
      <c r="C42" t="s">
        <v>51</v>
      </c>
      <c r="D42" s="29" t="s">
        <v>20</v>
      </c>
      <c r="E42" s="8"/>
    </row>
    <row r="43" spans="2:5" ht="18" customHeight="1" x14ac:dyDescent="0.25">
      <c r="B43" s="17" t="s">
        <v>18</v>
      </c>
      <c r="C43" t="s">
        <v>52</v>
      </c>
      <c r="D43" s="29" t="s">
        <v>53</v>
      </c>
      <c r="E43" s="8"/>
    </row>
    <row r="44" spans="2:5" ht="18" customHeight="1" x14ac:dyDescent="0.25">
      <c r="B44" s="17" t="s">
        <v>18</v>
      </c>
      <c r="C44" t="s">
        <v>54</v>
      </c>
      <c r="D44" s="29" t="s">
        <v>55</v>
      </c>
      <c r="E44" s="8"/>
    </row>
    <row r="45" spans="2:5" ht="18" customHeight="1" thickBot="1" x14ac:dyDescent="0.3">
      <c r="B45" s="14"/>
      <c r="C45" s="14" t="s">
        <v>56</v>
      </c>
      <c r="D45" s="14"/>
      <c r="E45" s="15">
        <f>E39-E42-E43-E44-E40-E41</f>
        <v>0</v>
      </c>
    </row>
    <row r="46" spans="2:5" ht="30.75" thickTop="1" x14ac:dyDescent="0.25">
      <c r="B46" s="17" t="s">
        <v>7</v>
      </c>
      <c r="C46" s="30" t="s">
        <v>57</v>
      </c>
      <c r="D46" s="31" t="s">
        <v>58</v>
      </c>
      <c r="E46" s="8"/>
    </row>
    <row r="47" spans="2:5" ht="30" x14ac:dyDescent="0.25">
      <c r="B47" s="17" t="s">
        <v>7</v>
      </c>
      <c r="C47" s="30" t="s">
        <v>59</v>
      </c>
      <c r="D47" s="31" t="s">
        <v>60</v>
      </c>
      <c r="E47" s="8"/>
    </row>
    <row r="48" spans="2:5" x14ac:dyDescent="0.25">
      <c r="B48" s="17" t="s">
        <v>7</v>
      </c>
      <c r="C48" t="s">
        <v>61</v>
      </c>
      <c r="D48" s="29" t="s">
        <v>62</v>
      </c>
      <c r="E48" s="8"/>
    </row>
    <row r="49" spans="2:5" x14ac:dyDescent="0.25">
      <c r="B49" s="17" t="s">
        <v>7</v>
      </c>
      <c r="C49" t="s">
        <v>63</v>
      </c>
      <c r="D49" s="29" t="s">
        <v>64</v>
      </c>
      <c r="E49" s="8"/>
    </row>
    <row r="50" spans="2:5" x14ac:dyDescent="0.25">
      <c r="B50" s="6" t="s">
        <v>7</v>
      </c>
      <c r="C50" s="11" t="s">
        <v>65</v>
      </c>
      <c r="D50" s="32" t="s">
        <v>66</v>
      </c>
      <c r="E50" s="8"/>
    </row>
    <row r="51" spans="2:5" x14ac:dyDescent="0.25">
      <c r="B51" s="6" t="s">
        <v>7</v>
      </c>
      <c r="C51" s="11" t="s">
        <v>67</v>
      </c>
      <c r="D51" s="32" t="s">
        <v>68</v>
      </c>
      <c r="E51" s="8"/>
    </row>
    <row r="52" spans="2:5" ht="15" customHeight="1" x14ac:dyDescent="0.25">
      <c r="B52" s="17" t="s">
        <v>18</v>
      </c>
      <c r="C52" t="s">
        <v>52</v>
      </c>
      <c r="D52" s="29" t="s">
        <v>69</v>
      </c>
      <c r="E52" s="13"/>
    </row>
    <row r="53" spans="2:5" x14ac:dyDescent="0.25">
      <c r="B53" s="17" t="s">
        <v>18</v>
      </c>
      <c r="C53" t="s">
        <v>54</v>
      </c>
      <c r="D53" s="29" t="s">
        <v>70</v>
      </c>
      <c r="E53" s="13"/>
    </row>
    <row r="54" spans="2:5" ht="15.75" thickBot="1" x14ac:dyDescent="0.3">
      <c r="B54" s="14"/>
      <c r="C54" s="14" t="s">
        <v>71</v>
      </c>
      <c r="D54" s="14"/>
      <c r="E54" s="15">
        <f>E46+E47+E50+E51-E52-E53+E48+E49</f>
        <v>0</v>
      </c>
    </row>
    <row r="55" spans="2:5" ht="15.75" thickTop="1" x14ac:dyDescent="0.25"/>
    <row r="56" spans="2:5" ht="39" customHeight="1" thickBot="1" x14ac:dyDescent="0.3">
      <c r="B56" s="25"/>
      <c r="C56" s="26" t="s">
        <v>72</v>
      </c>
      <c r="D56" s="25"/>
      <c r="E56" s="27" t="str">
        <f>IFERROR(E54/E45,"")</f>
        <v/>
      </c>
    </row>
    <row r="57" spans="2:5" ht="15.75" thickTop="1" x14ac:dyDescent="0.25"/>
  </sheetData>
  <mergeCells count="2">
    <mergeCell ref="A4:A11"/>
    <mergeCell ref="A14:A30"/>
  </mergeCells>
  <conditionalFormatting sqref="E9">
    <cfRule type="cellIs" dxfId="1" priority="2" operator="notEqual">
      <formula>0</formula>
    </cfRule>
  </conditionalFormatting>
  <conditionalFormatting sqref="E41">
    <cfRule type="cellIs" dxfId="0" priority="1" operator="notEqual">
      <formula>0</formula>
    </cfRule>
  </conditionalFormatting>
  <hyperlinks>
    <hyperlink ref="A1" location="'Tableau récapitulatif'!A62" display="retour" xr:uid="{BC571E42-193F-4882-A4E9-0C4671329E0B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Ratios Compte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DEMANET Sylvie</dc:creator>
  <cp:lastModifiedBy>DEMANET Sylvie</cp:lastModifiedBy>
  <dcterms:created xsi:type="dcterms:W3CDTF">2026-03-12T14:48:29Z</dcterms:created>
  <dcterms:modified xsi:type="dcterms:W3CDTF">2026-03-12T14:52:10Z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2026-03-12T14:51:04Z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8082d075-73c3-4c3b-bc8b-8a90156fc950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