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121327\LF_D54592\WORD_1\courrierdiversauministre\Balise d'emprunts\Balise d'emprunt ratios province\"/>
    </mc:Choice>
  </mc:AlternateContent>
  <xr:revisionPtr revIDLastSave="0" documentId="13_ncr:1_{9463C76C-5917-4DE4-BCE9-1DBA285A9B3A}" xr6:coauthVersionLast="47" xr6:coauthVersionMax="47" xr10:uidLastSave="{00000000-0000-0000-0000-000000000000}"/>
  <bookViews>
    <workbookView xWindow="-4890" yWindow="-21720" windowWidth="38640" windowHeight="21120" activeTab="1" xr2:uid="{1221CFA5-C55D-4589-B562-F6DE42E734A7}"/>
  </bookViews>
  <sheets>
    <sheet name="CANEVAS avant C N-1" sheetId="5" r:id="rId1"/>
    <sheet name="CANEVAS après injection C N-1" sheetId="7" r:id="rId2"/>
    <sheet name="Feuil1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7" l="1"/>
  <c r="E56" i="5"/>
  <c r="E50" i="5"/>
  <c r="E33" i="5"/>
  <c r="E24" i="5"/>
  <c r="E24" i="7" l="1"/>
  <c r="E30" i="7" l="1"/>
  <c r="E47" i="7" l="1"/>
  <c r="E11" i="7"/>
  <c r="E11" i="5"/>
  <c r="E58" i="5" l="1"/>
  <c r="E55" i="7"/>
  <c r="E32" i="7"/>
  <c r="E34" i="7" s="1"/>
  <c r="E35" i="5"/>
  <c r="E37" i="5" s="1"/>
</calcChain>
</file>

<file path=xl/sharedStrings.xml><?xml version="1.0" encoding="utf-8"?>
<sst xmlns="http://schemas.openxmlformats.org/spreadsheetml/2006/main" count="220" uniqueCount="76">
  <si>
    <t>Ratio 1</t>
  </si>
  <si>
    <t>Ratio d'investissements</t>
  </si>
  <si>
    <t>Libellé</t>
  </si>
  <si>
    <t>Crédit</t>
  </si>
  <si>
    <t>Données</t>
  </si>
  <si>
    <t>Volume global des recettes / avoirs</t>
  </si>
  <si>
    <t>PLUS</t>
  </si>
  <si>
    <t>MOINS</t>
  </si>
  <si>
    <t>Total</t>
  </si>
  <si>
    <t>CG</t>
  </si>
  <si>
    <t>Situation cumulée des dettes</t>
  </si>
  <si>
    <t>Dette de location financement</t>
  </si>
  <si>
    <t>Remboursement de la dette de location financement</t>
  </si>
  <si>
    <t>Remboursement des emprunts à charge de l'autorité supérieure</t>
  </si>
  <si>
    <t>Situation budgétaire</t>
  </si>
  <si>
    <t>Crédits</t>
  </si>
  <si>
    <t>Emprunts prévus en N</t>
  </si>
  <si>
    <t>Remboursements des emprunts prévus en N</t>
  </si>
  <si>
    <t>Situation cumulée de la dette (CG + Bi N)</t>
  </si>
  <si>
    <t>RATIO VOLUME DE DETTE</t>
  </si>
  <si>
    <t>Ratio 2</t>
  </si>
  <si>
    <t>Charge de la dette</t>
  </si>
  <si>
    <t>Recettes propres nettes</t>
  </si>
  <si>
    <t>Total charge de dette</t>
  </si>
  <si>
    <t>RATIO CHARGE DE DETTE</t>
  </si>
  <si>
    <t>Situation comptable (tous les 17xxx)</t>
  </si>
  <si>
    <t>Rapatriement exceptionnel du SE vers SO (Oxygène, …)</t>
  </si>
  <si>
    <t>Sous total budget</t>
  </si>
  <si>
    <t>Sous total compte</t>
  </si>
  <si>
    <t>Emprunts prévus en N-1 (BF N-1)</t>
  </si>
  <si>
    <t>Recettes Prélèvements 060 N</t>
  </si>
  <si>
    <t>Recettes 069</t>
  </si>
  <si>
    <t>Recettes propres (avec provisions) N</t>
  </si>
  <si>
    <t xml:space="preserve">Recettes antérieures </t>
  </si>
  <si>
    <t>Recettes exercice propre N</t>
  </si>
  <si>
    <t>Rapatriement exceptionnel du SE vers SO (Oxygène, …) N</t>
  </si>
  <si>
    <t>Charges  financières des emprunts (sauf emprunts assainissements) N</t>
  </si>
  <si>
    <t>Crédit spécial de recette N</t>
  </si>
  <si>
    <t>Emprunts pour le compte de tiers.</t>
  </si>
  <si>
    <t>Remboursement des emprunts pour le compte de tiers.</t>
  </si>
  <si>
    <t>Solde présumé FRO 31/12/N</t>
  </si>
  <si>
    <t>Solde présumé Provisions 31/12/N</t>
  </si>
  <si>
    <t>Recettes globales</t>
  </si>
  <si>
    <t>Reprise et utilisation Provisions N</t>
  </si>
  <si>
    <t>Remboursement par l'autorité supérieure des charges financières des emprunts</t>
  </si>
  <si>
    <t>Récupération sur l'autorité supérieure des remboursements périodiques des emprunts</t>
  </si>
  <si>
    <t>Reprise et utilisationProvisions N</t>
  </si>
  <si>
    <t>Total de l'exercice propre</t>
  </si>
  <si>
    <t>XXX/782</t>
  </si>
  <si>
    <t>Remboursement des emprunts obligatoires</t>
  </si>
  <si>
    <t>Emprunts prévus en N avec emprunt CRAC N (Plan Oxygène)</t>
  </si>
  <si>
    <t>XXX/6350, XXX/6351, XXX/6352, XXX/6353 ou codes inexistants officiellement mais dans le tome Khrouz et Potvin XXX/73500 et XXX/73501</t>
  </si>
  <si>
    <t>000/7611101</t>
  </si>
  <si>
    <t>Emprunts obligataires</t>
  </si>
  <si>
    <t>Emprunts à charge de l'autorité supérieure y compris CRAC</t>
  </si>
  <si>
    <t>000/761101</t>
  </si>
  <si>
    <t>XXX/171,</t>
  </si>
  <si>
    <t>XXX/1701, XXX/1702,XXX/1703, XXX/172</t>
  </si>
  <si>
    <t>XXX/4300, XXX/4302, XXX/4304, XXX/4310, XXX/650</t>
  </si>
  <si>
    <t>XXX/650, XXX/4310, XXX/4311</t>
  </si>
  <si>
    <t>Charges  financières des emprunts autorité supérieure N avec Emprunt CRAC</t>
  </si>
  <si>
    <t>Emprunts à charge de l'AS (BF N-1) avec emprunt CRAC</t>
  </si>
  <si>
    <t>Emprunts à charge de l'AS (en N) avec emprunt CRAC</t>
  </si>
  <si>
    <t>XXX/740</t>
  </si>
  <si>
    <t xml:space="preserve">tous XXX/650, XXX/4300, XXX/4301, XXX/4302, XXX/4303, XXX/4304, XXX/4305,  XXX/4320, XXX/4321 </t>
  </si>
  <si>
    <t>XXX/752</t>
  </si>
  <si>
    <t xml:space="preserve">XXX/752 </t>
  </si>
  <si>
    <t>XXX/1701, XXX/1702, XXX/1703, XXX/172</t>
  </si>
  <si>
    <t>Emprunts à charge de la province</t>
  </si>
  <si>
    <t>Remboursement des emprunts à charge de la province</t>
  </si>
  <si>
    <t>Charges financières dans le cas d'investissements productifs</t>
  </si>
  <si>
    <t xml:space="preserve">XXX/650, XXX/4300, XXX/4301, XXX/4302, XXX/4303, XXX/4304, XXX/4305, XXX/4320, XXX/4321 </t>
  </si>
  <si>
    <t xml:space="preserve"> XXX/650, XXX/4300, XXX/4301, XXX/4302, XXX/4303, XXX/4304, XXX/4305, XXX/4320, XXX/4321 </t>
  </si>
  <si>
    <t>Investissements productifs: Circulaire budgétaire 2026: possibilité de neutraliser la charge d'intérêt pour les investissements productifs. Pour les modalités voir circulaire budgétaire 2026 I.10. 1.3.</t>
  </si>
  <si>
    <t>ATTENTION:</t>
  </si>
  <si>
    <t>Cette cellule est à compléter manuellement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</si>
</sst>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5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3" applyNumberFormat="0" applyFill="0" applyAlignment="0" applyProtection="0"/>
  </cellStyleXfs>
  <cellXfs count="49">
    <xf numFmtId="0" fontId="0" fillId="0" borderId="0" xfId="0"/>
    <xf numFmtId="0" fontId="2" fillId="0" borderId="1" xfId="3" applyAlignment="1">
      <alignment horizontal="center"/>
    </xf>
    <xf numFmtId="0" fontId="3" fillId="0" borderId="0" xfId="4" applyFill="1" applyBorder="1" applyAlignment="1">
      <alignment horizontal="center"/>
    </xf>
    <xf numFmtId="0" fontId="3" fillId="0" borderId="2" xfId="4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5"/>
    <xf numFmtId="0" fontId="0" fillId="0" borderId="0" xfId="0" applyAlignment="1">
      <alignment horizontal="right"/>
    </xf>
    <xf numFmtId="44" fontId="0" fillId="0" borderId="0" xfId="1" applyFont="1"/>
    <xf numFmtId="0" fontId="5" fillId="0" borderId="3" xfId="6"/>
    <xf numFmtId="44" fontId="5" fillId="0" borderId="3" xfId="6" applyNumberFormat="1"/>
    <xf numFmtId="0" fontId="0" fillId="0" borderId="0" xfId="0" applyAlignment="1">
      <alignment wrapText="1"/>
    </xf>
    <xf numFmtId="10" fontId="5" fillId="2" borderId="3" xfId="2" applyNumberFormat="1" applyFont="1" applyFill="1" applyBorder="1"/>
    <xf numFmtId="0" fontId="6" fillId="0" borderId="3" xfId="6" applyFont="1" applyAlignment="1">
      <alignment horizontal="right"/>
    </xf>
    <xf numFmtId="0" fontId="6" fillId="0" borderId="3" xfId="6" applyFont="1"/>
    <xf numFmtId="44" fontId="6" fillId="0" borderId="3" xfId="6" applyNumberFormat="1" applyFont="1"/>
    <xf numFmtId="44" fontId="0" fillId="0" borderId="0" xfId="1" applyFont="1" applyFill="1"/>
    <xf numFmtId="0" fontId="0" fillId="0" borderId="0" xfId="0" applyAlignment="1">
      <alignment horizontal="right" wrapText="1"/>
    </xf>
    <xf numFmtId="0" fontId="5" fillId="0" borderId="3" xfId="6" applyFill="1"/>
    <xf numFmtId="0" fontId="6" fillId="0" borderId="3" xfId="6" applyFont="1" applyFill="1" applyAlignment="1">
      <alignment horizontal="right"/>
    </xf>
    <xf numFmtId="0" fontId="6" fillId="0" borderId="3" xfId="6" applyFont="1" applyFill="1"/>
    <xf numFmtId="44" fontId="6" fillId="0" borderId="3" xfId="6" applyNumberFormat="1" applyFont="1" applyFill="1"/>
    <xf numFmtId="0" fontId="3" fillId="0" borderId="0" xfId="5" applyFill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8" fillId="0" borderId="0" xfId="3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2" fillId="0" borderId="0" xfId="3" applyFill="1" applyBorder="1" applyAlignment="1">
      <alignment horizontal="center"/>
    </xf>
    <xf numFmtId="0" fontId="11" fillId="0" borderId="0" xfId="5" applyFont="1"/>
    <xf numFmtId="0" fontId="7" fillId="0" borderId="0" xfId="0" applyFont="1" applyAlignment="1">
      <alignment horizontal="right"/>
    </xf>
    <xf numFmtId="44" fontId="7" fillId="0" borderId="0" xfId="1" applyFont="1"/>
    <xf numFmtId="0" fontId="7" fillId="0" borderId="0" xfId="0" applyFont="1" applyAlignment="1">
      <alignment horizontal="right" wrapText="1"/>
    </xf>
    <xf numFmtId="0" fontId="0" fillId="0" borderId="0" xfId="0" applyFill="1"/>
    <xf numFmtId="0" fontId="10" fillId="0" borderId="0" xfId="0" applyFont="1" applyFill="1"/>
    <xf numFmtId="0" fontId="4" fillId="0" borderId="0" xfId="0" applyFont="1" applyFill="1"/>
    <xf numFmtId="0" fontId="10" fillId="0" borderId="0" xfId="0" quotePrefix="1" applyFont="1" applyFill="1"/>
    <xf numFmtId="0" fontId="4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9" fillId="0" borderId="3" xfId="6" applyFont="1" applyFill="1"/>
    <xf numFmtId="0" fontId="0" fillId="0" borderId="0" xfId="0" applyFill="1" applyAlignment="1">
      <alignment wrapText="1"/>
    </xf>
    <xf numFmtId="44" fontId="0" fillId="0" borderId="0" xfId="0" applyNumberFormat="1" applyFill="1" applyAlignment="1">
      <alignment wrapText="1"/>
    </xf>
    <xf numFmtId="0" fontId="7" fillId="0" borderId="0" xfId="0" applyFont="1" applyFill="1"/>
    <xf numFmtId="0" fontId="4" fillId="0" borderId="0" xfId="0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right" wrapText="1"/>
    </xf>
    <xf numFmtId="0" fontId="7" fillId="3" borderId="0" xfId="0" applyFont="1" applyFill="1"/>
    <xf numFmtId="0" fontId="0" fillId="0" borderId="0" xfId="0" applyAlignment="1">
      <alignment wrapText="1"/>
    </xf>
    <xf numFmtId="0" fontId="14" fillId="0" borderId="0" xfId="0" applyFont="1"/>
  </cellXfs>
  <cellStyles count="7">
    <cellStyle name="Monétaire" xfId="1" builtinId="4"/>
    <cellStyle name="Normal" xfId="0" builtinId="0"/>
    <cellStyle name="Pourcentage" xfId="2" builtinId="5"/>
    <cellStyle name="Titre 1" xfId="3" builtinId="16"/>
    <cellStyle name="Titre 3" xfId="4" builtinId="18"/>
    <cellStyle name="Titre 4" xfId="5" builtinId="19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1214C20-704A-4C81-B0BE-1066D84704EB}">
  <we:reference id="wa200005502" version="1.0.0.11" store="fr-FR" storeType="OMEX"/>
  <we:alternateReferences>
    <we:reference id="wa200005502" version="1.0.0.11" store="fr-FR" storeType="OMEX"/>
  </we:alternateReferences>
  <we:properties>
    <we:property name="docId" value="&quot;P9IzQitB6y3YxyPpFaqs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7070-2AC2-4285-8CED-09A04B965F95}">
  <dimension ref="A1:H61"/>
  <sheetViews>
    <sheetView topLeftCell="A37" zoomScaleNormal="100" workbookViewId="0">
      <selection activeCell="F56" sqref="F56"/>
    </sheetView>
  </sheetViews>
  <sheetFormatPr baseColWidth="10" defaultRowHeight="14.4" x14ac:dyDescent="0.3"/>
  <cols>
    <col min="1" max="1" width="12" customWidth="1"/>
    <col min="3" max="3" width="70.21875" bestFit="1" customWidth="1"/>
    <col min="4" max="4" width="14.77734375" customWidth="1"/>
    <col min="5" max="5" width="14.6640625" bestFit="1" customWidth="1"/>
    <col min="6" max="6" width="52.88671875" style="31" customWidth="1"/>
    <col min="7" max="7" width="36.44140625" style="32" customWidth="1"/>
    <col min="8" max="8" width="26.21875" style="31" bestFit="1" customWidth="1"/>
  </cols>
  <sheetData>
    <row r="1" spans="1:8" x14ac:dyDescent="0.3">
      <c r="A1" s="22"/>
    </row>
    <row r="2" spans="1:8" ht="20.399999999999999" thickBot="1" x14ac:dyDescent="0.45">
      <c r="B2" s="1" t="s">
        <v>0</v>
      </c>
      <c r="C2" s="1" t="s">
        <v>1</v>
      </c>
      <c r="D2" s="1"/>
      <c r="E2" s="1"/>
      <c r="F2" s="2"/>
      <c r="G2" s="24"/>
      <c r="H2" s="26"/>
    </row>
    <row r="3" spans="1:8" ht="15.6" thickTop="1" thickBot="1" x14ac:dyDescent="0.35">
      <c r="B3" s="3"/>
      <c r="C3" s="3" t="s">
        <v>2</v>
      </c>
      <c r="D3" s="3" t="s">
        <v>3</v>
      </c>
      <c r="E3" s="3" t="s">
        <v>4</v>
      </c>
      <c r="F3" s="2"/>
      <c r="G3" s="25"/>
    </row>
    <row r="4" spans="1:8" ht="28.8" x14ac:dyDescent="0.3">
      <c r="A4" s="42" t="s">
        <v>5</v>
      </c>
      <c r="B4" s="5" t="s">
        <v>6</v>
      </c>
      <c r="C4" t="s">
        <v>32</v>
      </c>
      <c r="D4" s="16" t="s">
        <v>47</v>
      </c>
      <c r="E4" s="7">
        <v>0</v>
      </c>
    </row>
    <row r="5" spans="1:8" x14ac:dyDescent="0.3">
      <c r="A5" s="42"/>
      <c r="B5" s="5" t="s">
        <v>6</v>
      </c>
      <c r="C5" t="s">
        <v>33</v>
      </c>
      <c r="D5" s="6"/>
      <c r="E5" s="7">
        <v>0</v>
      </c>
    </row>
    <row r="6" spans="1:8" x14ac:dyDescent="0.3">
      <c r="A6" s="42"/>
      <c r="B6" s="5" t="s">
        <v>6</v>
      </c>
      <c r="C6" t="s">
        <v>30</v>
      </c>
      <c r="D6" s="6" t="s">
        <v>31</v>
      </c>
      <c r="E6" s="7">
        <v>0</v>
      </c>
    </row>
    <row r="7" spans="1:8" x14ac:dyDescent="0.3">
      <c r="A7" s="42"/>
      <c r="B7" s="5" t="s">
        <v>6</v>
      </c>
      <c r="C7" t="s">
        <v>40</v>
      </c>
      <c r="D7" s="6"/>
      <c r="E7" s="7">
        <v>0</v>
      </c>
      <c r="F7" s="33"/>
      <c r="G7" s="34"/>
    </row>
    <row r="8" spans="1:8" x14ac:dyDescent="0.3">
      <c r="A8" s="42"/>
      <c r="B8" s="5" t="s">
        <v>6</v>
      </c>
      <c r="C8" t="s">
        <v>41</v>
      </c>
      <c r="D8" s="6"/>
      <c r="E8" s="7">
        <v>0</v>
      </c>
      <c r="F8" s="33"/>
      <c r="G8" s="34"/>
    </row>
    <row r="9" spans="1:8" x14ac:dyDescent="0.3">
      <c r="A9" s="42"/>
      <c r="B9" s="5" t="s">
        <v>7</v>
      </c>
      <c r="C9" t="s">
        <v>37</v>
      </c>
      <c r="D9" s="6" t="s">
        <v>55</v>
      </c>
      <c r="E9" s="7">
        <v>0</v>
      </c>
      <c r="F9" s="33"/>
      <c r="G9" s="34"/>
    </row>
    <row r="10" spans="1:8" ht="45" customHeight="1" x14ac:dyDescent="0.3">
      <c r="A10" s="42"/>
      <c r="B10" s="27" t="s">
        <v>7</v>
      </c>
      <c r="C10" s="22" t="s">
        <v>26</v>
      </c>
      <c r="D10" s="28" t="s">
        <v>48</v>
      </c>
      <c r="E10" s="29">
        <v>0</v>
      </c>
      <c r="F10" s="35"/>
      <c r="G10" s="36"/>
    </row>
    <row r="11" spans="1:8" ht="15" thickBot="1" x14ac:dyDescent="0.35">
      <c r="A11" s="42"/>
      <c r="B11" s="8"/>
      <c r="C11" s="8" t="s">
        <v>42</v>
      </c>
      <c r="D11" s="8" t="s">
        <v>8</v>
      </c>
      <c r="E11" s="9">
        <f>SUM(E4:E8)-E9-E10</f>
        <v>0</v>
      </c>
      <c r="G11" s="37"/>
    </row>
    <row r="12" spans="1:8" ht="15.6" thickTop="1" thickBot="1" x14ac:dyDescent="0.35">
      <c r="A12" s="4"/>
      <c r="B12" s="5"/>
      <c r="D12" s="8"/>
      <c r="E12" s="9"/>
    </row>
    <row r="13" spans="1:8" ht="15.6" thickTop="1" thickBot="1" x14ac:dyDescent="0.35">
      <c r="B13" s="3"/>
      <c r="C13" s="3" t="s">
        <v>25</v>
      </c>
      <c r="D13" s="3" t="s">
        <v>9</v>
      </c>
      <c r="E13" s="3" t="s">
        <v>4</v>
      </c>
    </row>
    <row r="14" spans="1:8" ht="15" customHeight="1" x14ac:dyDescent="0.3">
      <c r="A14" s="42" t="s">
        <v>10</v>
      </c>
      <c r="B14" s="5" t="s">
        <v>6</v>
      </c>
      <c r="C14" t="s">
        <v>68</v>
      </c>
      <c r="D14" s="6">
        <v>17010</v>
      </c>
      <c r="E14" s="7">
        <v>0</v>
      </c>
    </row>
    <row r="15" spans="1:8" x14ac:dyDescent="0.3">
      <c r="A15" s="42"/>
      <c r="B15" s="5" t="s">
        <v>7</v>
      </c>
      <c r="C15" t="s">
        <v>69</v>
      </c>
      <c r="D15" s="6">
        <v>-17019</v>
      </c>
      <c r="E15" s="7">
        <v>0</v>
      </c>
    </row>
    <row r="16" spans="1:8" x14ac:dyDescent="0.3">
      <c r="A16" s="42"/>
      <c r="B16" s="5" t="s">
        <v>6</v>
      </c>
      <c r="C16" t="s">
        <v>11</v>
      </c>
      <c r="D16" s="6">
        <v>17020</v>
      </c>
      <c r="E16" s="7">
        <v>0</v>
      </c>
    </row>
    <row r="17" spans="1:8" x14ac:dyDescent="0.3">
      <c r="A17" s="42"/>
      <c r="B17" s="5" t="s">
        <v>7</v>
      </c>
      <c r="C17" t="s">
        <v>12</v>
      </c>
      <c r="D17" s="6">
        <v>-17029</v>
      </c>
      <c r="E17" s="7">
        <v>0</v>
      </c>
    </row>
    <row r="18" spans="1:8" x14ac:dyDescent="0.3">
      <c r="A18" s="42"/>
      <c r="B18" s="5" t="s">
        <v>6</v>
      </c>
      <c r="C18" t="s">
        <v>53</v>
      </c>
      <c r="D18" s="6">
        <v>17030</v>
      </c>
      <c r="E18" s="7">
        <v>0</v>
      </c>
    </row>
    <row r="19" spans="1:8" x14ac:dyDescent="0.3">
      <c r="A19" s="42"/>
      <c r="B19" s="5" t="s">
        <v>7</v>
      </c>
      <c r="C19" t="s">
        <v>49</v>
      </c>
      <c r="D19" s="6">
        <v>-17039</v>
      </c>
      <c r="E19" s="7">
        <v>0</v>
      </c>
    </row>
    <row r="20" spans="1:8" x14ac:dyDescent="0.3">
      <c r="A20" s="42"/>
      <c r="B20" s="27" t="s">
        <v>6</v>
      </c>
      <c r="C20" t="s">
        <v>54</v>
      </c>
      <c r="D20" s="6">
        <v>17100</v>
      </c>
      <c r="E20" s="29">
        <v>0</v>
      </c>
      <c r="F20" s="43"/>
    </row>
    <row r="21" spans="1:8" x14ac:dyDescent="0.3">
      <c r="A21" s="42"/>
      <c r="B21" s="27" t="s">
        <v>7</v>
      </c>
      <c r="C21" t="s">
        <v>13</v>
      </c>
      <c r="D21" s="6">
        <v>-17109</v>
      </c>
      <c r="E21" s="29">
        <v>0</v>
      </c>
      <c r="F21" s="43"/>
    </row>
    <row r="22" spans="1:8" x14ac:dyDescent="0.3">
      <c r="A22" s="42"/>
      <c r="B22" s="5" t="s">
        <v>6</v>
      </c>
      <c r="C22" s="22" t="s">
        <v>38</v>
      </c>
      <c r="D22" s="6">
        <v>17200</v>
      </c>
      <c r="E22" s="7">
        <v>0</v>
      </c>
    </row>
    <row r="23" spans="1:8" x14ac:dyDescent="0.3">
      <c r="A23" s="42"/>
      <c r="B23" s="5" t="s">
        <v>7</v>
      </c>
      <c r="C23" s="22" t="s">
        <v>39</v>
      </c>
      <c r="D23" s="6">
        <v>17209</v>
      </c>
      <c r="E23" s="7">
        <v>0</v>
      </c>
      <c r="F23" s="38"/>
    </row>
    <row r="24" spans="1:8" ht="15" thickBot="1" x14ac:dyDescent="0.35">
      <c r="A24" s="42"/>
      <c r="B24" s="8"/>
      <c r="C24" s="12" t="s">
        <v>28</v>
      </c>
      <c r="D24" s="13"/>
      <c r="E24" s="14">
        <f>E14-E15+E16-E17+E18-E19+E20-E21+E22-E23</f>
        <v>0</v>
      </c>
      <c r="F24" s="39"/>
    </row>
    <row r="25" spans="1:8" ht="15.6" thickTop="1" thickBot="1" x14ac:dyDescent="0.35">
      <c r="A25" s="42"/>
      <c r="B25" s="8"/>
      <c r="C25" s="12"/>
      <c r="D25" s="13"/>
      <c r="E25" s="14"/>
      <c r="F25" s="39"/>
    </row>
    <row r="26" spans="1:8" ht="15.6" thickTop="1" thickBot="1" x14ac:dyDescent="0.35">
      <c r="A26" s="42"/>
      <c r="B26" s="5"/>
      <c r="C26" s="3" t="s">
        <v>14</v>
      </c>
      <c r="D26" s="3" t="s">
        <v>15</v>
      </c>
      <c r="E26" s="3" t="s">
        <v>4</v>
      </c>
      <c r="F26" s="38"/>
    </row>
    <row r="27" spans="1:8" ht="57.6" customHeight="1" x14ac:dyDescent="0.3">
      <c r="A27" s="42"/>
      <c r="B27" s="27" t="s">
        <v>6</v>
      </c>
      <c r="C27" s="22" t="s">
        <v>29</v>
      </c>
      <c r="D27" s="30" t="s">
        <v>67</v>
      </c>
      <c r="E27" s="29">
        <v>0</v>
      </c>
      <c r="F27" s="43"/>
      <c r="H27" s="38"/>
    </row>
    <row r="28" spans="1:8" x14ac:dyDescent="0.3">
      <c r="A28" s="42"/>
      <c r="B28" s="27" t="s">
        <v>6</v>
      </c>
      <c r="C28" s="22" t="s">
        <v>61</v>
      </c>
      <c r="D28" s="30" t="s">
        <v>56</v>
      </c>
      <c r="E28" s="29">
        <v>0</v>
      </c>
      <c r="F28" s="43"/>
      <c r="H28" s="38"/>
    </row>
    <row r="29" spans="1:8" x14ac:dyDescent="0.3">
      <c r="A29" s="42"/>
      <c r="B29" s="27"/>
      <c r="C29" s="22"/>
      <c r="D29" s="28"/>
      <c r="E29" s="29"/>
      <c r="F29" s="43"/>
      <c r="G29" s="36"/>
    </row>
    <row r="30" spans="1:8" ht="58.2" customHeight="1" x14ac:dyDescent="0.3">
      <c r="A30" s="42"/>
      <c r="B30" s="27" t="s">
        <v>6</v>
      </c>
      <c r="C30" s="22" t="s">
        <v>16</v>
      </c>
      <c r="D30" s="30" t="s">
        <v>67</v>
      </c>
      <c r="E30" s="29">
        <v>0</v>
      </c>
      <c r="F30" s="38"/>
    </row>
    <row r="31" spans="1:8" x14ac:dyDescent="0.3">
      <c r="A31" s="42"/>
      <c r="B31" s="27" t="s">
        <v>6</v>
      </c>
      <c r="C31" s="22" t="s">
        <v>62</v>
      </c>
      <c r="D31" s="30" t="s">
        <v>56</v>
      </c>
      <c r="E31" s="29">
        <v>0</v>
      </c>
      <c r="F31" s="38"/>
    </row>
    <row r="32" spans="1:8" ht="72" x14ac:dyDescent="0.3">
      <c r="A32" s="42"/>
      <c r="B32" s="5" t="s">
        <v>7</v>
      </c>
      <c r="C32" t="s">
        <v>17</v>
      </c>
      <c r="D32" s="30" t="s">
        <v>58</v>
      </c>
      <c r="E32" s="7">
        <v>0</v>
      </c>
      <c r="F32" s="38"/>
    </row>
    <row r="33" spans="1:8" ht="15" thickBot="1" x14ac:dyDescent="0.35">
      <c r="A33" s="42"/>
      <c r="B33" s="17"/>
      <c r="C33" s="18" t="s">
        <v>27</v>
      </c>
      <c r="D33" s="19"/>
      <c r="E33" s="20">
        <f>SUM(E27:E31)-E32</f>
        <v>0</v>
      </c>
      <c r="F33" s="39"/>
    </row>
    <row r="34" spans="1:8" ht="15" thickTop="1" x14ac:dyDescent="0.3">
      <c r="A34" s="42"/>
      <c r="B34" s="21"/>
      <c r="D34" s="6"/>
      <c r="E34" s="15"/>
      <c r="F34" s="39"/>
    </row>
    <row r="35" spans="1:8" ht="15" thickBot="1" x14ac:dyDescent="0.35">
      <c r="A35" s="42"/>
      <c r="B35" s="8"/>
      <c r="C35" s="8" t="s">
        <v>18</v>
      </c>
      <c r="D35" s="8"/>
      <c r="E35" s="9">
        <f>E24+E33</f>
        <v>0</v>
      </c>
    </row>
    <row r="36" spans="1:8" ht="15" thickTop="1" x14ac:dyDescent="0.3"/>
    <row r="37" spans="1:8" ht="15" thickBot="1" x14ac:dyDescent="0.35">
      <c r="B37" s="8"/>
      <c r="C37" s="8" t="s">
        <v>19</v>
      </c>
      <c r="D37" s="8"/>
      <c r="E37" s="11" t="str">
        <f>IFERROR(E35/E11,"")</f>
        <v/>
      </c>
    </row>
    <row r="38" spans="1:8" ht="15" thickTop="1" x14ac:dyDescent="0.3"/>
    <row r="42" spans="1:8" ht="20.399999999999999" thickBot="1" x14ac:dyDescent="0.45">
      <c r="B42" s="1" t="s">
        <v>20</v>
      </c>
      <c r="C42" s="1" t="s">
        <v>21</v>
      </c>
      <c r="D42" s="1"/>
      <c r="E42" s="1"/>
    </row>
    <row r="43" spans="1:8" ht="15.6" thickTop="1" thickBot="1" x14ac:dyDescent="0.35">
      <c r="B43" s="3"/>
      <c r="C43" s="3" t="s">
        <v>2</v>
      </c>
      <c r="D43" s="3" t="s">
        <v>3</v>
      </c>
      <c r="E43" s="3" t="s">
        <v>4</v>
      </c>
    </row>
    <row r="44" spans="1:8" x14ac:dyDescent="0.3">
      <c r="B44" s="5" t="s">
        <v>6</v>
      </c>
      <c r="C44" t="s">
        <v>34</v>
      </c>
      <c r="D44" s="6"/>
      <c r="E44" s="7">
        <v>0</v>
      </c>
      <c r="H44" s="40"/>
    </row>
    <row r="45" spans="1:8" ht="144" x14ac:dyDescent="0.3">
      <c r="B45" s="5" t="s">
        <v>7</v>
      </c>
      <c r="C45" t="s">
        <v>43</v>
      </c>
      <c r="D45" s="16" t="s">
        <v>51</v>
      </c>
      <c r="E45" s="7">
        <v>0</v>
      </c>
      <c r="H45" s="40"/>
    </row>
    <row r="46" spans="1:8" x14ac:dyDescent="0.3">
      <c r="B46" s="5" t="s">
        <v>7</v>
      </c>
      <c r="C46" t="s">
        <v>37</v>
      </c>
      <c r="D46" s="6" t="s">
        <v>52</v>
      </c>
      <c r="E46" s="7">
        <v>0</v>
      </c>
    </row>
    <row r="47" spans="1:8" x14ac:dyDescent="0.3">
      <c r="B47" s="5" t="s">
        <v>7</v>
      </c>
      <c r="C47" t="s">
        <v>35</v>
      </c>
      <c r="D47" s="6" t="s">
        <v>48</v>
      </c>
      <c r="E47" s="7">
        <v>0</v>
      </c>
      <c r="F47" s="33"/>
    </row>
    <row r="48" spans="1:8" x14ac:dyDescent="0.3">
      <c r="B48" s="5" t="s">
        <v>7</v>
      </c>
      <c r="C48" t="s">
        <v>44</v>
      </c>
      <c r="D48" s="6" t="s">
        <v>65</v>
      </c>
      <c r="E48" s="7">
        <v>0</v>
      </c>
      <c r="F48" s="33"/>
    </row>
    <row r="49" spans="2:8" x14ac:dyDescent="0.3">
      <c r="B49" s="5" t="s">
        <v>7</v>
      </c>
      <c r="C49" t="s">
        <v>45</v>
      </c>
      <c r="D49" s="6" t="s">
        <v>63</v>
      </c>
      <c r="E49" s="7">
        <v>0</v>
      </c>
      <c r="F49" s="33"/>
    </row>
    <row r="50" spans="2:8" ht="15" thickBot="1" x14ac:dyDescent="0.35">
      <c r="B50" s="8"/>
      <c r="C50" s="8" t="s">
        <v>22</v>
      </c>
      <c r="D50" s="8"/>
      <c r="E50" s="9">
        <f>E44-E45-E46-E47-E48-E49</f>
        <v>0</v>
      </c>
      <c r="H50" s="40"/>
    </row>
    <row r="51" spans="2:8" ht="130.19999999999999" thickTop="1" x14ac:dyDescent="0.3">
      <c r="B51" s="5" t="s">
        <v>6</v>
      </c>
      <c r="C51" s="10" t="s">
        <v>36</v>
      </c>
      <c r="D51" s="16" t="s">
        <v>72</v>
      </c>
      <c r="E51" s="7">
        <v>0</v>
      </c>
    </row>
    <row r="52" spans="2:8" ht="45.6" customHeight="1" x14ac:dyDescent="0.3">
      <c r="B52" s="5" t="s">
        <v>6</v>
      </c>
      <c r="C52" s="22" t="s">
        <v>60</v>
      </c>
      <c r="D52" s="16" t="s">
        <v>59</v>
      </c>
      <c r="E52" s="7">
        <v>0</v>
      </c>
    </row>
    <row r="53" spans="2:8" x14ac:dyDescent="0.3">
      <c r="B53" s="5" t="s">
        <v>7</v>
      </c>
      <c r="C53" t="s">
        <v>44</v>
      </c>
      <c r="D53" s="16" t="s">
        <v>66</v>
      </c>
      <c r="E53" s="7">
        <v>0</v>
      </c>
      <c r="F53" s="40"/>
    </row>
    <row r="54" spans="2:8" x14ac:dyDescent="0.3">
      <c r="B54" s="5" t="s">
        <v>7</v>
      </c>
      <c r="C54" t="s">
        <v>45</v>
      </c>
      <c r="D54" s="6" t="s">
        <v>63</v>
      </c>
      <c r="E54" s="7">
        <v>0</v>
      </c>
      <c r="F54" s="41"/>
    </row>
    <row r="55" spans="2:8" ht="129.6" x14ac:dyDescent="0.3">
      <c r="B55" s="5" t="s">
        <v>7</v>
      </c>
      <c r="C55" s="44" t="s">
        <v>70</v>
      </c>
      <c r="D55" s="45" t="s">
        <v>71</v>
      </c>
      <c r="E55" s="7"/>
      <c r="F55" s="41"/>
    </row>
    <row r="56" spans="2:8" ht="15" thickBot="1" x14ac:dyDescent="0.35">
      <c r="B56" s="8"/>
      <c r="C56" s="8" t="s">
        <v>23</v>
      </c>
      <c r="D56" s="8"/>
      <c r="E56" s="9">
        <f>SUM(E51:E52)-E53-E54-E55</f>
        <v>0</v>
      </c>
      <c r="H56" s="40"/>
    </row>
    <row r="57" spans="2:8" ht="15" thickTop="1" x14ac:dyDescent="0.3"/>
    <row r="58" spans="2:8" ht="15" thickBot="1" x14ac:dyDescent="0.35">
      <c r="B58" s="8"/>
      <c r="C58" s="8" t="s">
        <v>24</v>
      </c>
      <c r="D58" s="8"/>
      <c r="E58" s="11" t="str">
        <f>IFERROR(E56/E50,"")</f>
        <v/>
      </c>
    </row>
    <row r="59" spans="2:8" ht="15" thickTop="1" x14ac:dyDescent="0.3"/>
    <row r="60" spans="2:8" x14ac:dyDescent="0.3">
      <c r="B60" s="46"/>
      <c r="C60" s="47" t="s">
        <v>73</v>
      </c>
      <c r="D60" s="47"/>
      <c r="E60" s="47"/>
    </row>
    <row r="61" spans="2:8" x14ac:dyDescent="0.3">
      <c r="B61" s="48" t="s">
        <v>74</v>
      </c>
      <c r="C61" t="s">
        <v>75</v>
      </c>
    </row>
  </sheetData>
  <mergeCells count="5">
    <mergeCell ref="A4:A11"/>
    <mergeCell ref="A14:A35"/>
    <mergeCell ref="F20:F21"/>
    <mergeCell ref="F27:F29"/>
    <mergeCell ref="C60:E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6D0F-1AD3-4AFF-A27F-7D14A723CC0E}">
  <dimension ref="A1:E58"/>
  <sheetViews>
    <sheetView tabSelected="1" topLeftCell="A32" zoomScaleNormal="100" workbookViewId="0">
      <selection activeCell="H48" sqref="H48"/>
    </sheetView>
  </sheetViews>
  <sheetFormatPr baseColWidth="10" defaultRowHeight="14.4" x14ac:dyDescent="0.3"/>
  <cols>
    <col min="1" max="1" width="12" customWidth="1"/>
    <col min="3" max="3" width="76.21875" bestFit="1" customWidth="1"/>
    <col min="4" max="4" width="15.5546875" bestFit="1" customWidth="1"/>
    <col min="5" max="5" width="14.6640625" bestFit="1" customWidth="1"/>
  </cols>
  <sheetData>
    <row r="1" spans="1:5" x14ac:dyDescent="0.3">
      <c r="A1" s="22"/>
    </row>
    <row r="2" spans="1:5" ht="20.399999999999999" thickBot="1" x14ac:dyDescent="0.45">
      <c r="B2" s="1" t="s">
        <v>0</v>
      </c>
      <c r="C2" s="1" t="s">
        <v>1</v>
      </c>
      <c r="D2" s="1"/>
      <c r="E2" s="1"/>
    </row>
    <row r="3" spans="1:5" ht="15.6" thickTop="1" thickBot="1" x14ac:dyDescent="0.35">
      <c r="B3" s="3"/>
      <c r="C3" s="3" t="s">
        <v>2</v>
      </c>
      <c r="D3" s="3" t="s">
        <v>3</v>
      </c>
      <c r="E3" s="3" t="s">
        <v>4</v>
      </c>
    </row>
    <row r="4" spans="1:5" ht="28.8" x14ac:dyDescent="0.3">
      <c r="A4" s="42" t="s">
        <v>5</v>
      </c>
      <c r="B4" s="5" t="s">
        <v>6</v>
      </c>
      <c r="C4" t="s">
        <v>32</v>
      </c>
      <c r="D4" s="16" t="s">
        <v>47</v>
      </c>
      <c r="E4" s="7">
        <v>0</v>
      </c>
    </row>
    <row r="5" spans="1:5" x14ac:dyDescent="0.3">
      <c r="A5" s="42"/>
      <c r="B5" s="5" t="s">
        <v>6</v>
      </c>
      <c r="C5" t="s">
        <v>33</v>
      </c>
      <c r="D5" s="6"/>
      <c r="E5" s="7">
        <v>0</v>
      </c>
    </row>
    <row r="6" spans="1:5" x14ac:dyDescent="0.3">
      <c r="A6" s="42"/>
      <c r="B6" s="5" t="s">
        <v>6</v>
      </c>
      <c r="C6" t="s">
        <v>30</v>
      </c>
      <c r="D6" s="6"/>
      <c r="E6" s="7">
        <v>0</v>
      </c>
    </row>
    <row r="7" spans="1:5" x14ac:dyDescent="0.3">
      <c r="A7" s="42"/>
      <c r="B7" s="5" t="s">
        <v>6</v>
      </c>
      <c r="C7" t="s">
        <v>40</v>
      </c>
      <c r="D7" s="6"/>
      <c r="E7" s="7">
        <v>0</v>
      </c>
    </row>
    <row r="8" spans="1:5" x14ac:dyDescent="0.3">
      <c r="A8" s="42"/>
      <c r="B8" s="5" t="s">
        <v>6</v>
      </c>
      <c r="C8" t="s">
        <v>41</v>
      </c>
      <c r="D8" s="6"/>
      <c r="E8" s="7">
        <v>0</v>
      </c>
    </row>
    <row r="9" spans="1:5" x14ac:dyDescent="0.3">
      <c r="A9" s="42"/>
      <c r="B9" s="5" t="s">
        <v>7</v>
      </c>
      <c r="C9" t="s">
        <v>37</v>
      </c>
      <c r="D9" s="6" t="s">
        <v>55</v>
      </c>
      <c r="E9" s="7">
        <v>0</v>
      </c>
    </row>
    <row r="10" spans="1:5" ht="41.4" customHeight="1" x14ac:dyDescent="0.3">
      <c r="A10" s="42"/>
      <c r="B10" s="27" t="s">
        <v>7</v>
      </c>
      <c r="C10" s="22" t="s">
        <v>26</v>
      </c>
      <c r="D10" s="28" t="s">
        <v>48</v>
      </c>
      <c r="E10" s="29">
        <v>0</v>
      </c>
    </row>
    <row r="11" spans="1:5" ht="15" thickBot="1" x14ac:dyDescent="0.35">
      <c r="A11" s="42"/>
      <c r="B11" s="8"/>
      <c r="C11" s="8" t="s">
        <v>42</v>
      </c>
      <c r="D11" s="8" t="s">
        <v>8</v>
      </c>
      <c r="E11" s="9">
        <f>SUM(E4:E8)-E9-E10</f>
        <v>0</v>
      </c>
    </row>
    <row r="12" spans="1:5" ht="15.6" thickTop="1" thickBot="1" x14ac:dyDescent="0.35">
      <c r="A12" s="23"/>
      <c r="B12" s="5"/>
      <c r="D12" s="8"/>
      <c r="E12" s="9"/>
    </row>
    <row r="13" spans="1:5" ht="15.6" thickTop="1" thickBot="1" x14ac:dyDescent="0.35">
      <c r="B13" s="3"/>
      <c r="C13" s="3" t="s">
        <v>25</v>
      </c>
      <c r="D13" s="3" t="s">
        <v>9</v>
      </c>
      <c r="E13" s="3" t="s">
        <v>4</v>
      </c>
    </row>
    <row r="14" spans="1:5" ht="15" customHeight="1" x14ac:dyDescent="0.3">
      <c r="A14" s="42" t="s">
        <v>10</v>
      </c>
      <c r="B14" s="5" t="s">
        <v>6</v>
      </c>
      <c r="C14" t="s">
        <v>68</v>
      </c>
      <c r="D14" s="6">
        <v>17010</v>
      </c>
      <c r="E14" s="7">
        <v>0</v>
      </c>
    </row>
    <row r="15" spans="1:5" x14ac:dyDescent="0.3">
      <c r="A15" s="42"/>
      <c r="B15" s="5" t="s">
        <v>7</v>
      </c>
      <c r="C15" t="s">
        <v>69</v>
      </c>
      <c r="D15" s="6">
        <v>-17019</v>
      </c>
      <c r="E15" s="7">
        <v>0</v>
      </c>
    </row>
    <row r="16" spans="1:5" ht="13.8" customHeight="1" x14ac:dyDescent="0.3">
      <c r="A16" s="42"/>
      <c r="B16" s="5" t="s">
        <v>6</v>
      </c>
      <c r="C16" t="s">
        <v>11</v>
      </c>
      <c r="D16" s="6">
        <v>17020</v>
      </c>
      <c r="E16" s="7">
        <v>0</v>
      </c>
    </row>
    <row r="17" spans="1:5" x14ac:dyDescent="0.3">
      <c r="A17" s="42"/>
      <c r="B17" s="5" t="s">
        <v>7</v>
      </c>
      <c r="C17" t="s">
        <v>12</v>
      </c>
      <c r="D17" s="6">
        <v>-17029</v>
      </c>
      <c r="E17" s="7">
        <v>0</v>
      </c>
    </row>
    <row r="18" spans="1:5" x14ac:dyDescent="0.3">
      <c r="A18" s="42"/>
      <c r="B18" s="5" t="s">
        <v>6</v>
      </c>
      <c r="C18" t="s">
        <v>53</v>
      </c>
      <c r="D18" s="6">
        <v>17030</v>
      </c>
      <c r="E18" s="7">
        <v>0</v>
      </c>
    </row>
    <row r="19" spans="1:5" x14ac:dyDescent="0.3">
      <c r="A19" s="42"/>
      <c r="B19" s="5" t="s">
        <v>7</v>
      </c>
      <c r="C19" t="s">
        <v>49</v>
      </c>
      <c r="D19" s="6">
        <v>-17039</v>
      </c>
      <c r="E19" s="7">
        <v>0</v>
      </c>
    </row>
    <row r="20" spans="1:5" x14ac:dyDescent="0.3">
      <c r="A20" s="42"/>
      <c r="B20" s="5" t="s">
        <v>6</v>
      </c>
      <c r="C20" t="s">
        <v>54</v>
      </c>
      <c r="D20" s="6">
        <v>17100</v>
      </c>
      <c r="E20" s="7">
        <v>0</v>
      </c>
    </row>
    <row r="21" spans="1:5" x14ac:dyDescent="0.3">
      <c r="A21" s="42"/>
      <c r="B21" s="5" t="s">
        <v>7</v>
      </c>
      <c r="C21" t="s">
        <v>13</v>
      </c>
      <c r="D21" s="6">
        <v>-17109</v>
      </c>
      <c r="E21" s="7">
        <v>0</v>
      </c>
    </row>
    <row r="22" spans="1:5" x14ac:dyDescent="0.3">
      <c r="A22" s="42"/>
      <c r="B22" s="5" t="s">
        <v>6</v>
      </c>
      <c r="C22" s="22" t="s">
        <v>38</v>
      </c>
      <c r="D22" s="6">
        <v>17200</v>
      </c>
      <c r="E22" s="7">
        <v>0</v>
      </c>
    </row>
    <row r="23" spans="1:5" x14ac:dyDescent="0.3">
      <c r="A23" s="42"/>
      <c r="B23" s="5" t="s">
        <v>7</v>
      </c>
      <c r="C23" s="22" t="s">
        <v>39</v>
      </c>
      <c r="D23" s="6">
        <v>17209</v>
      </c>
      <c r="E23" s="7">
        <v>0</v>
      </c>
    </row>
    <row r="24" spans="1:5" ht="15" thickBot="1" x14ac:dyDescent="0.35">
      <c r="A24" s="42"/>
      <c r="B24" s="8"/>
      <c r="C24" s="12" t="s">
        <v>28</v>
      </c>
      <c r="D24" s="13"/>
      <c r="E24" s="14">
        <f>E14-E15+E16-E17+E18-E19+E20-E21+E22-E23</f>
        <v>0</v>
      </c>
    </row>
    <row r="25" spans="1:5" ht="15.6" thickTop="1" thickBot="1" x14ac:dyDescent="0.35">
      <c r="A25" s="42"/>
      <c r="B25" s="8"/>
      <c r="C25" s="12"/>
      <c r="D25" s="13"/>
      <c r="E25" s="14"/>
    </row>
    <row r="26" spans="1:5" ht="15.6" thickTop="1" thickBot="1" x14ac:dyDescent="0.35">
      <c r="A26" s="42"/>
      <c r="B26" s="5"/>
      <c r="C26" s="3" t="s">
        <v>14</v>
      </c>
      <c r="D26" s="3" t="s">
        <v>15</v>
      </c>
      <c r="E26" s="3" t="s">
        <v>4</v>
      </c>
    </row>
    <row r="27" spans="1:5" ht="43.2" x14ac:dyDescent="0.3">
      <c r="A27" s="42"/>
      <c r="B27" s="5" t="s">
        <v>6</v>
      </c>
      <c r="C27" t="s">
        <v>16</v>
      </c>
      <c r="D27" s="30" t="s">
        <v>57</v>
      </c>
      <c r="E27" s="7">
        <v>0</v>
      </c>
    </row>
    <row r="28" spans="1:5" x14ac:dyDescent="0.3">
      <c r="A28" s="42"/>
      <c r="B28" s="5" t="s">
        <v>6</v>
      </c>
      <c r="C28" t="s">
        <v>50</v>
      </c>
      <c r="D28" s="30" t="s">
        <v>56</v>
      </c>
      <c r="E28" s="29">
        <v>0</v>
      </c>
    </row>
    <row r="29" spans="1:5" x14ac:dyDescent="0.3">
      <c r="A29" s="42"/>
      <c r="B29" s="5"/>
      <c r="D29" s="6"/>
      <c r="E29" s="7"/>
    </row>
    <row r="30" spans="1:5" ht="15" thickBot="1" x14ac:dyDescent="0.35">
      <c r="A30" s="42"/>
      <c r="B30" s="17"/>
      <c r="C30" s="18" t="s">
        <v>27</v>
      </c>
      <c r="D30" s="19"/>
      <c r="E30" s="20">
        <f>SUM(E27:E28)</f>
        <v>0</v>
      </c>
    </row>
    <row r="31" spans="1:5" ht="15" thickTop="1" x14ac:dyDescent="0.3">
      <c r="A31" s="42"/>
      <c r="B31" s="21"/>
      <c r="D31" s="6"/>
      <c r="E31" s="15"/>
    </row>
    <row r="32" spans="1:5" ht="15" thickBot="1" x14ac:dyDescent="0.35">
      <c r="A32" s="42"/>
      <c r="B32" s="8"/>
      <c r="C32" s="8" t="s">
        <v>18</v>
      </c>
      <c r="D32" s="8"/>
      <c r="E32" s="9">
        <f>E24+E30</f>
        <v>0</v>
      </c>
    </row>
    <row r="33" spans="2:5" ht="15" thickTop="1" x14ac:dyDescent="0.3"/>
    <row r="34" spans="2:5" ht="15" thickBot="1" x14ac:dyDescent="0.35">
      <c r="B34" s="8"/>
      <c r="C34" s="8" t="s">
        <v>19</v>
      </c>
      <c r="D34" s="8"/>
      <c r="E34" s="11" t="str">
        <f>IFERROR(E32/E11,"")</f>
        <v/>
      </c>
    </row>
    <row r="35" spans="2:5" ht="15" thickTop="1" x14ac:dyDescent="0.3"/>
    <row r="39" spans="2:5" ht="20.399999999999999" thickBot="1" x14ac:dyDescent="0.45">
      <c r="B39" s="1" t="s">
        <v>20</v>
      </c>
      <c r="C39" s="1" t="s">
        <v>21</v>
      </c>
      <c r="D39" s="1"/>
      <c r="E39" s="1"/>
    </row>
    <row r="40" spans="2:5" ht="15.6" thickTop="1" thickBot="1" x14ac:dyDescent="0.35">
      <c r="B40" s="3"/>
      <c r="C40" s="3" t="s">
        <v>2</v>
      </c>
      <c r="D40" s="3" t="s">
        <v>3</v>
      </c>
      <c r="E40" s="3" t="s">
        <v>4</v>
      </c>
    </row>
    <row r="41" spans="2:5" x14ac:dyDescent="0.3">
      <c r="B41" s="5" t="s">
        <v>6</v>
      </c>
      <c r="C41" t="s">
        <v>34</v>
      </c>
      <c r="D41" s="6"/>
      <c r="E41" s="7">
        <v>0</v>
      </c>
    </row>
    <row r="42" spans="2:5" ht="144" x14ac:dyDescent="0.3">
      <c r="B42" s="5" t="s">
        <v>7</v>
      </c>
      <c r="C42" t="s">
        <v>46</v>
      </c>
      <c r="D42" s="16" t="s">
        <v>51</v>
      </c>
      <c r="E42" s="7">
        <v>0</v>
      </c>
    </row>
    <row r="43" spans="2:5" x14ac:dyDescent="0.3">
      <c r="B43" s="5" t="s">
        <v>7</v>
      </c>
      <c r="C43" t="s">
        <v>37</v>
      </c>
      <c r="D43" s="6" t="s">
        <v>52</v>
      </c>
      <c r="E43" s="7">
        <v>0</v>
      </c>
    </row>
    <row r="44" spans="2:5" x14ac:dyDescent="0.3">
      <c r="B44" s="5" t="s">
        <v>7</v>
      </c>
      <c r="C44" t="s">
        <v>35</v>
      </c>
      <c r="D44" s="6" t="s">
        <v>48</v>
      </c>
      <c r="E44" s="7">
        <v>0</v>
      </c>
    </row>
    <row r="45" spans="2:5" x14ac:dyDescent="0.3">
      <c r="B45" s="5" t="s">
        <v>7</v>
      </c>
      <c r="C45" t="s">
        <v>44</v>
      </c>
      <c r="D45" s="6" t="s">
        <v>65</v>
      </c>
      <c r="E45" s="7">
        <v>0</v>
      </c>
    </row>
    <row r="46" spans="2:5" x14ac:dyDescent="0.3">
      <c r="B46" s="5" t="s">
        <v>7</v>
      </c>
      <c r="C46" t="s">
        <v>45</v>
      </c>
      <c r="D46" s="6" t="s">
        <v>63</v>
      </c>
      <c r="E46" s="7">
        <v>0</v>
      </c>
    </row>
    <row r="47" spans="2:5" ht="15" thickBot="1" x14ac:dyDescent="0.35">
      <c r="B47" s="8"/>
      <c r="C47" s="8" t="s">
        <v>22</v>
      </c>
      <c r="D47" s="8"/>
      <c r="E47" s="9">
        <f>E41-E42-E43-E44-E45-E46</f>
        <v>0</v>
      </c>
    </row>
    <row r="48" spans="2:5" ht="130.19999999999999" thickTop="1" x14ac:dyDescent="0.3">
      <c r="B48" s="5" t="s">
        <v>6</v>
      </c>
      <c r="C48" s="10" t="s">
        <v>36</v>
      </c>
      <c r="D48" s="16" t="s">
        <v>64</v>
      </c>
      <c r="E48" s="7">
        <v>0</v>
      </c>
    </row>
    <row r="49" spans="2:5" ht="43.2" x14ac:dyDescent="0.3">
      <c r="B49" s="5" t="s">
        <v>6</v>
      </c>
      <c r="C49" s="22" t="s">
        <v>60</v>
      </c>
      <c r="D49" s="16" t="s">
        <v>59</v>
      </c>
      <c r="E49" s="7">
        <v>0</v>
      </c>
    </row>
    <row r="50" spans="2:5" x14ac:dyDescent="0.3">
      <c r="B50" s="5" t="s">
        <v>7</v>
      </c>
      <c r="C50" t="s">
        <v>44</v>
      </c>
      <c r="D50" s="16" t="s">
        <v>65</v>
      </c>
      <c r="E50" s="7">
        <v>0</v>
      </c>
    </row>
    <row r="51" spans="2:5" x14ac:dyDescent="0.3">
      <c r="B51" s="5" t="s">
        <v>7</v>
      </c>
      <c r="C51" t="s">
        <v>45</v>
      </c>
      <c r="D51" s="6" t="s">
        <v>63</v>
      </c>
      <c r="E51" s="7">
        <v>0</v>
      </c>
    </row>
    <row r="52" spans="2:5" ht="129.6" x14ac:dyDescent="0.3">
      <c r="B52" s="5" t="s">
        <v>7</v>
      </c>
      <c r="C52" s="44" t="s">
        <v>70</v>
      </c>
      <c r="D52" s="45" t="s">
        <v>71</v>
      </c>
      <c r="E52" s="7">
        <v>0</v>
      </c>
    </row>
    <row r="53" spans="2:5" ht="15" thickBot="1" x14ac:dyDescent="0.35">
      <c r="B53" s="8"/>
      <c r="C53" s="8" t="s">
        <v>23</v>
      </c>
      <c r="D53" s="8"/>
      <c r="E53" s="9">
        <f>SUM(E48:E49)-E50-E51-E52</f>
        <v>0</v>
      </c>
    </row>
    <row r="54" spans="2:5" ht="15" thickTop="1" x14ac:dyDescent="0.3"/>
    <row r="55" spans="2:5" ht="15" thickBot="1" x14ac:dyDescent="0.35">
      <c r="B55" s="8"/>
      <c r="C55" s="8" t="s">
        <v>24</v>
      </c>
      <c r="D55" s="8"/>
      <c r="E55" s="11" t="str">
        <f>IFERROR(E53/E47,"")</f>
        <v/>
      </c>
    </row>
    <row r="56" spans="2:5" ht="15" thickTop="1" x14ac:dyDescent="0.3"/>
    <row r="57" spans="2:5" x14ac:dyDescent="0.3">
      <c r="B57" s="46"/>
      <c r="C57" s="47" t="s">
        <v>73</v>
      </c>
      <c r="D57" s="47"/>
      <c r="E57" s="47"/>
    </row>
    <row r="58" spans="2:5" x14ac:dyDescent="0.3">
      <c r="B58" s="48" t="s">
        <v>74</v>
      </c>
      <c r="C58" t="s">
        <v>75</v>
      </c>
    </row>
  </sheetData>
  <mergeCells count="3">
    <mergeCell ref="A4:A11"/>
    <mergeCell ref="A14:A32"/>
    <mergeCell ref="C57:E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6334-53E8-406C-BCAB-F3EF9A92C1D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CANEVAS avant C N-1</vt:lpstr>
      <vt:lpstr>CANEVAS après injection C N-1</vt:lpstr>
      <vt:lpstr>Feuil1</vt:lpstr>
    </vt:vector>
  </TitlesOfParts>
  <Company>Centre régional d aide aux communes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Leterme</dc:creator>
  <cp:lastModifiedBy>CERFONTAINE Denis</cp:lastModifiedBy>
  <dcterms:created xsi:type="dcterms:W3CDTF">2024-10-25T09:12:13Z</dcterms:created>
  <dcterms:modified xsi:type="dcterms:W3CDTF">2025-09-29T14:08:04Z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2024-11-04T11:33:26Z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ac63c69c-7802-47cf-a11b-8639a24380a9</vt:lpwstr>
  </property>
  <property fmtid="{D5CDD505-2E9C-101B-9397-08002B2CF9AE}" pid="8" name="MSIP_Label_97a477d1-147d-4e34-b5e3-7b26d2f44870_ContentBits">
    <vt:lpwstr>0</vt:lpwstr>
  </property>
</Properties>
</file>