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O50100_DeGestFinPl\EspComFin_04\Circulaires\Circulaires budgétaires\Circ B 2024\Modèles à mettre sur le portail\Communes\"/>
    </mc:Choice>
  </mc:AlternateContent>
  <xr:revisionPtr revIDLastSave="0" documentId="13_ncr:1_{DCDB464D-FCEF-47B8-9FE2-83D4E834C267}" xr6:coauthVersionLast="47" xr6:coauthVersionMax="47" xr10:uidLastSave="{00000000-0000-0000-0000-000000000000}"/>
  <bookViews>
    <workbookView xWindow="28680" yWindow="-105" windowWidth="29040" windowHeight="15720" xr2:uid="{00000000-000D-0000-FFFF-FFFF00000000}"/>
  </bookViews>
  <sheets>
    <sheet name="BALIS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0" i="1" l="1"/>
  <c r="D90" i="1"/>
  <c r="C90" i="1"/>
  <c r="F89" i="1"/>
  <c r="F88" i="1"/>
  <c r="F87" i="1"/>
  <c r="F86" i="1"/>
  <c r="F85" i="1"/>
  <c r="F84" i="1"/>
  <c r="F83" i="1"/>
  <c r="F90" i="1" s="1"/>
  <c r="E93" i="1"/>
  <c r="F93" i="1"/>
  <c r="C96" i="1"/>
  <c r="C97" i="1" s="1"/>
  <c r="D96" i="1"/>
  <c r="E96" i="1"/>
  <c r="F96" i="1"/>
  <c r="K96" i="1"/>
  <c r="K98" i="1"/>
  <c r="K99" i="1"/>
  <c r="K100" i="1"/>
  <c r="J96" i="1"/>
  <c r="J99" i="1"/>
  <c r="J100" i="1"/>
  <c r="E80" i="1"/>
  <c r="D80" i="1"/>
  <c r="C80" i="1"/>
  <c r="F79" i="1"/>
  <c r="F78" i="1"/>
  <c r="F77" i="1"/>
  <c r="F76" i="1"/>
  <c r="F75" i="1"/>
  <c r="F74" i="1"/>
  <c r="F73" i="1"/>
  <c r="F80" i="1" s="1"/>
  <c r="E70" i="1"/>
  <c r="D70" i="1"/>
  <c r="C70" i="1"/>
  <c r="F69" i="1"/>
  <c r="F68" i="1"/>
  <c r="F67" i="1"/>
  <c r="F66" i="1"/>
  <c r="F65" i="1"/>
  <c r="F64" i="1"/>
  <c r="F63" i="1"/>
  <c r="I96" i="1"/>
  <c r="I100" i="1"/>
  <c r="F70" i="1" l="1"/>
  <c r="E60" i="1"/>
  <c r="D60" i="1"/>
  <c r="C60" i="1"/>
  <c r="F59" i="1"/>
  <c r="F58" i="1"/>
  <c r="F57" i="1"/>
  <c r="F56" i="1"/>
  <c r="F55" i="1"/>
  <c r="F54" i="1"/>
  <c r="F53" i="1"/>
  <c r="H96" i="1"/>
  <c r="C168" i="1"/>
  <c r="I167" i="1"/>
  <c r="D166" i="1"/>
  <c r="D168" i="1" s="1"/>
  <c r="H165" i="1"/>
  <c r="G165" i="1"/>
  <c r="F165" i="1"/>
  <c r="E165" i="1"/>
  <c r="D165" i="1"/>
  <c r="C165" i="1"/>
  <c r="D163" i="1"/>
  <c r="H171" i="1" s="1"/>
  <c r="C163" i="1"/>
  <c r="H170" i="1" s="1"/>
  <c r="F162" i="1"/>
  <c r="E161" i="1"/>
  <c r="F161" i="1" s="1"/>
  <c r="E160" i="1"/>
  <c r="F160" i="1" s="1"/>
  <c r="F159" i="1"/>
  <c r="F158" i="1"/>
  <c r="F157" i="1"/>
  <c r="F156" i="1"/>
  <c r="D153" i="1"/>
  <c r="G171" i="1" s="1"/>
  <c r="C153" i="1"/>
  <c r="G170" i="1" s="1"/>
  <c r="F152" i="1"/>
  <c r="E151" i="1"/>
  <c r="F151" i="1" s="1"/>
  <c r="E150" i="1"/>
  <c r="F149" i="1"/>
  <c r="F148" i="1"/>
  <c r="F147" i="1"/>
  <c r="F146" i="1"/>
  <c r="D143" i="1"/>
  <c r="F171" i="1" s="1"/>
  <c r="C143" i="1"/>
  <c r="F170" i="1" s="1"/>
  <c r="F142" i="1"/>
  <c r="E141" i="1"/>
  <c r="F141" i="1" s="1"/>
  <c r="E140" i="1"/>
  <c r="F140" i="1" s="1"/>
  <c r="F139" i="1"/>
  <c r="F138" i="1"/>
  <c r="F137" i="1"/>
  <c r="F136" i="1"/>
  <c r="D133" i="1"/>
  <c r="E171" i="1" s="1"/>
  <c r="C133" i="1"/>
  <c r="E170" i="1" s="1"/>
  <c r="F132" i="1"/>
  <c r="E131" i="1"/>
  <c r="F131" i="1" s="1"/>
  <c r="E130" i="1"/>
  <c r="F130" i="1" s="1"/>
  <c r="F129" i="1"/>
  <c r="F128" i="1"/>
  <c r="F127" i="1"/>
  <c r="F126" i="1"/>
  <c r="D123" i="1"/>
  <c r="D171" i="1" s="1"/>
  <c r="C123" i="1"/>
  <c r="D170" i="1" s="1"/>
  <c r="F122" i="1"/>
  <c r="E121" i="1"/>
  <c r="F121" i="1" s="1"/>
  <c r="E120" i="1"/>
  <c r="F120" i="1" s="1"/>
  <c r="F119" i="1"/>
  <c r="F118" i="1"/>
  <c r="F117" i="1"/>
  <c r="F116" i="1"/>
  <c r="D113" i="1"/>
  <c r="C171" i="1" s="1"/>
  <c r="C113" i="1"/>
  <c r="C170" i="1" s="1"/>
  <c r="F112" i="1"/>
  <c r="E111" i="1"/>
  <c r="E110" i="1"/>
  <c r="F110" i="1" s="1"/>
  <c r="F109" i="1"/>
  <c r="F108" i="1"/>
  <c r="F107" i="1"/>
  <c r="F106" i="1"/>
  <c r="G96" i="1"/>
  <c r="G93" i="1"/>
  <c r="E50" i="1"/>
  <c r="D50" i="1"/>
  <c r="G99" i="1" s="1"/>
  <c r="C50" i="1"/>
  <c r="G98" i="1" s="1"/>
  <c r="F49" i="1"/>
  <c r="F48" i="1"/>
  <c r="F47" i="1"/>
  <c r="F46" i="1"/>
  <c r="F45" i="1"/>
  <c r="F44" i="1"/>
  <c r="F43" i="1"/>
  <c r="E39" i="1"/>
  <c r="F100" i="1" s="1"/>
  <c r="D39" i="1"/>
  <c r="F99" i="1" s="1"/>
  <c r="C39" i="1"/>
  <c r="F98" i="1" s="1"/>
  <c r="F38" i="1"/>
  <c r="F37" i="1"/>
  <c r="F36" i="1"/>
  <c r="F35" i="1"/>
  <c r="F34" i="1"/>
  <c r="F33" i="1"/>
  <c r="E29" i="1"/>
  <c r="E100" i="1" s="1"/>
  <c r="D29" i="1"/>
  <c r="E99" i="1" s="1"/>
  <c r="C29" i="1"/>
  <c r="E98" i="1" s="1"/>
  <c r="F28" i="1"/>
  <c r="F27" i="1"/>
  <c r="F26" i="1"/>
  <c r="F25" i="1"/>
  <c r="F24" i="1"/>
  <c r="F23" i="1"/>
  <c r="F22" i="1"/>
  <c r="E19" i="1"/>
  <c r="D100" i="1" s="1"/>
  <c r="D19" i="1"/>
  <c r="D99" i="1" s="1"/>
  <c r="C19" i="1"/>
  <c r="D98" i="1" s="1"/>
  <c r="F18" i="1"/>
  <c r="F17" i="1"/>
  <c r="F16" i="1"/>
  <c r="F15" i="1"/>
  <c r="F14" i="1"/>
  <c r="F13" i="1"/>
  <c r="F12" i="1"/>
  <c r="E9" i="1"/>
  <c r="C100" i="1" s="1"/>
  <c r="D9" i="1"/>
  <c r="C99" i="1" s="1"/>
  <c r="C9" i="1"/>
  <c r="C98" i="1" s="1"/>
  <c r="F8" i="1"/>
  <c r="F7" i="1"/>
  <c r="F6" i="1"/>
  <c r="F5" i="1"/>
  <c r="F4" i="1"/>
  <c r="F3" i="1"/>
  <c r="F2" i="1"/>
  <c r="G100" i="1" l="1"/>
  <c r="I98" i="1"/>
  <c r="F60" i="1"/>
  <c r="H99" i="1"/>
  <c r="H98" i="1"/>
  <c r="E143" i="1"/>
  <c r="F172" i="1" s="1"/>
  <c r="E153" i="1"/>
  <c r="G172" i="1" s="1"/>
  <c r="G173" i="1" s="1"/>
  <c r="F133" i="1"/>
  <c r="F163" i="1"/>
  <c r="E163" i="1"/>
  <c r="H172" i="1" s="1"/>
  <c r="D169" i="1"/>
  <c r="E113" i="1"/>
  <c r="C172" i="1" s="1"/>
  <c r="F123" i="1"/>
  <c r="E123" i="1"/>
  <c r="D172" i="1" s="1"/>
  <c r="F143" i="1"/>
  <c r="F150" i="1"/>
  <c r="F153" i="1" s="1"/>
  <c r="E166" i="1"/>
  <c r="F9" i="1"/>
  <c r="F39" i="1"/>
  <c r="F50" i="1"/>
  <c r="J98" i="1" s="1"/>
  <c r="F29" i="1"/>
  <c r="F19" i="1"/>
  <c r="C102" i="1"/>
  <c r="I171" i="1"/>
  <c r="I170" i="1"/>
  <c r="E133" i="1"/>
  <c r="E172" i="1" s="1"/>
  <c r="E173" i="1" s="1"/>
  <c r="F111" i="1"/>
  <c r="F113" i="1" s="1"/>
  <c r="D97" i="1" l="1"/>
  <c r="D102" i="1" s="1"/>
  <c r="H100" i="1"/>
  <c r="I99" i="1"/>
  <c r="F173" i="1"/>
  <c r="H173" i="1"/>
  <c r="D173" i="1"/>
  <c r="C173" i="1"/>
  <c r="I172" i="1"/>
  <c r="E168" i="1"/>
  <c r="E169" i="1" s="1"/>
  <c r="F166" i="1"/>
  <c r="E97" i="1" l="1"/>
  <c r="E102" i="1" s="1"/>
  <c r="I173" i="1"/>
  <c r="G166" i="1"/>
  <c r="F168" i="1"/>
  <c r="F169" i="1" s="1"/>
  <c r="F97" i="1" l="1"/>
  <c r="F102" i="1" s="1"/>
  <c r="G97" i="1" s="1"/>
  <c r="G102" i="1" s="1"/>
  <c r="G168" i="1"/>
  <c r="G169" i="1" s="1"/>
  <c r="H166" i="1"/>
  <c r="H97" i="1" l="1"/>
  <c r="H102" i="1" s="1"/>
  <c r="I97" i="1" s="1"/>
  <c r="I102" i="1" s="1"/>
  <c r="J97" i="1" s="1"/>
  <c r="J102" i="1" s="1"/>
  <c r="K97" i="1" s="1"/>
  <c r="K102" i="1" s="1"/>
  <c r="C169" i="1"/>
  <c r="H168" i="1"/>
  <c r="H169" i="1" s="1"/>
  <c r="I168" i="1" l="1"/>
  <c r="I169" i="1" s="1"/>
  <c r="C175" i="1" l="1"/>
  <c r="D176" i="1"/>
  <c r="H176" i="1"/>
  <c r="C176" i="1"/>
  <c r="E176" i="1"/>
  <c r="G176" i="1"/>
  <c r="F176" i="1"/>
  <c r="I176" i="1"/>
  <c r="D175" i="1" l="1"/>
  <c r="E175" i="1" l="1"/>
  <c r="F175" i="1" l="1"/>
  <c r="G175" i="1" l="1"/>
  <c r="H175" i="1" l="1"/>
  <c r="I17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DGO5-LIESSENS Stéphane</author>
  </authors>
  <commentList>
    <comment ref="G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Que chacun calcule comme il l'entend !</t>
        </r>
      </text>
    </comment>
    <comment ref="D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Bien vérifier qu'il y a effectivement eu engagement ou droit constaté en 2013 ou avant !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Bien vérifier qu'il y a effectivement eu engagement ou droit constaté en 2013 ou avant !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2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Bien vérifier qu'il y a effectivement eu engagement ou droit constaté en 2013 ou avant !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2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Bien vérifier qu'il y a effectivement eu engagement ou droit constaté en 2013 ou avant !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3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Bien vérifier qu'il y a effectivement eu engagement ou droit constaté en 2013 ou avant !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53" authorId="0" shapeId="0" xr:uid="{A68051EE-1BB4-44A8-A22B-618930105545}">
      <text>
        <r>
          <rPr>
            <b/>
            <sz val="9"/>
            <color indexed="81"/>
            <rFont val="Tahoma"/>
            <family val="2"/>
          </rPr>
          <t>Bien vérifier qu'il y a effectivement eu engagement ou droit constaté en 2013 ou avant !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63" authorId="0" shapeId="0" xr:uid="{6A58DCCD-7811-4317-B3A4-D56D6A748358}">
      <text>
        <r>
          <rPr>
            <b/>
            <sz val="9"/>
            <color indexed="81"/>
            <rFont val="Tahoma"/>
            <family val="2"/>
          </rPr>
          <t>Bien vérifier qu'il y a effectivement eu engagement ou droit constaté en 2013 ou avant !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73" authorId="0" shapeId="0" xr:uid="{23A2A156-C15A-49B1-A8BB-00A52161ABD8}">
      <text>
        <r>
          <rPr>
            <b/>
            <sz val="9"/>
            <color indexed="81"/>
            <rFont val="Tahoma"/>
            <family val="2"/>
          </rPr>
          <t>Bien vérifier qu'il y a effectivement eu engagement ou droit constaté en 2013 ou avant !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83" authorId="0" shapeId="0" xr:uid="{D640ED24-8B0C-4EBD-A17C-98BC3DBD70D5}">
      <text>
        <r>
          <rPr>
            <b/>
            <sz val="9"/>
            <color indexed="81"/>
            <rFont val="Tahoma"/>
            <family val="2"/>
          </rPr>
          <t>Bien vérifier qu'il y a effectivement eu engagement ou droit constaté en 2013 ou avant !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95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180 ou 165</t>
        </r>
      </text>
    </comment>
    <comment ref="D95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180 ou 165</t>
        </r>
      </text>
    </comment>
    <comment ref="E95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180 ou 165</t>
        </r>
      </text>
    </comment>
    <comment ref="F95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180 ou 165</t>
        </r>
      </text>
    </comment>
    <comment ref="G95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180 ou 165</t>
        </r>
      </text>
    </comment>
    <comment ref="D106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Bien vérifier qu'il y a effectivement eu engagement ou droit constaté en 2013 ou avant !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16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Bien vérifier qu'il y a effectivement eu engagement ou droit constaté en 2013 ou avant !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26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Bien vérifier qu'il y a effectivement eu engagement ou droit constaté en 2013 ou avant !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36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Bien vérifier qu'il y a effectivement eu engagement ou droit constaté en 2013 ou avant !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46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Bien vérifier qu'il y a effectivement eu engagement ou droit constaté en 2013 ou avant !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56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Bien vérifier qu'il y a effectivement eu engagement ou droit constaté en 2013 ou avant !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<sst xmlns="http://schemas.openxmlformats.org/spreadsheetml/2006/main" count="224" uniqueCount="45">
  <si>
    <t xml:space="preserve">Compte  2014 </t>
  </si>
  <si>
    <t>Total des emprunts du tableau des voies et moyens</t>
  </si>
  <si>
    <t>2013 et antérieurs</t>
  </si>
  <si>
    <t>Dérogations obtenues</t>
  </si>
  <si>
    <t>emprunts dans la balise INFORMATIF</t>
  </si>
  <si>
    <t>Commune</t>
  </si>
  <si>
    <t>CPAS</t>
  </si>
  <si>
    <t>FE</t>
  </si>
  <si>
    <t>Régies</t>
  </si>
  <si>
    <t>Zone de Police</t>
  </si>
  <si>
    <t>Centres sportifs</t>
  </si>
  <si>
    <t>Total</t>
  </si>
  <si>
    <t xml:space="preserve">Compte 2015 </t>
  </si>
  <si>
    <t>Zone de secours</t>
  </si>
  <si>
    <t>Compte 2016</t>
  </si>
  <si>
    <t>-</t>
  </si>
  <si>
    <t>Zone de Secours</t>
  </si>
  <si>
    <t>Compte 2014</t>
  </si>
  <si>
    <t>Compte 2015</t>
  </si>
  <si>
    <t>Population</t>
  </si>
  <si>
    <t>Balise</t>
  </si>
  <si>
    <t>Maximum théorique</t>
  </si>
  <si>
    <t>Maximum avec reliquat antérieur</t>
  </si>
  <si>
    <t>Emprunts totaux (Commune et entités consolidées)</t>
  </si>
  <si>
    <t>Emprunts 2013 et antérieurs</t>
  </si>
  <si>
    <t>Hors balise sur décision ministérielle</t>
  </si>
  <si>
    <t>Adaptation tableau de synthèse</t>
  </si>
  <si>
    <t>Reliquat</t>
  </si>
  <si>
    <t>BI2019</t>
  </si>
  <si>
    <t>BI2020</t>
  </si>
  <si>
    <t>BI2021</t>
  </si>
  <si>
    <t>BI2022</t>
  </si>
  <si>
    <t>BI2023</t>
  </si>
  <si>
    <t>BI2024</t>
  </si>
  <si>
    <t>2019 -2024</t>
  </si>
  <si>
    <t>Utilisation globale</t>
  </si>
  <si>
    <t>Compte 2017</t>
  </si>
  <si>
    <t>Compte 2018</t>
  </si>
  <si>
    <t>Emprunts (Commune et entités consolidées)</t>
  </si>
  <si>
    <t>Emprunts de l'exercice repris dans la balise</t>
  </si>
  <si>
    <t>Adaptation tableau de synthèse Emprunts balise n-1</t>
  </si>
  <si>
    <t>Compte 2019</t>
  </si>
  <si>
    <t>Compte 2020</t>
  </si>
  <si>
    <t>Compte 2021</t>
  </si>
  <si>
    <t>Compte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</si>
</sst>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_ * #,##0.00_ ;_ * \-#,##0.00_ ;_ * &quot;-&quot;??_ ;_ @_ "/>
    <numFmt numFmtId="166" formatCode="#,##0.00_ ;\-#,##0.00\ "/>
    <numFmt numFmtId="167" formatCode="_-* #,##0.00\ _F_B_-;\-* #,##0.00\ _F_B_-;_-* &quot;-&quot;??\ _F_B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1"/>
      <color theme="1"/>
      <name val="Times New Roman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lightUp">
        <bgColor theme="0" tint="-0.34998626667073579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4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7" fillId="0" borderId="0"/>
    <xf numFmtId="164" fontId="1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10" fillId="0" borderId="0"/>
    <xf numFmtId="0" fontId="8" fillId="0" borderId="0"/>
    <xf numFmtId="0" fontId="8" fillId="0" borderId="0"/>
    <xf numFmtId="0" fontId="9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</cellStyleXfs>
  <cellXfs count="51">
    <xf numFmtId="0" fontId="0" fillId="0" borderId="0" xfId="0"/>
    <xf numFmtId="0" fontId="0" fillId="0" borderId="2" xfId="0" applyBorder="1" applyAlignment="1">
      <alignment wrapText="1"/>
    </xf>
    <xf numFmtId="165" fontId="2" fillId="0" borderId="2" xfId="1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2" xfId="0" applyBorder="1"/>
    <xf numFmtId="165" fontId="1" fillId="0" borderId="2" xfId="1" applyFont="1" applyBorder="1"/>
    <xf numFmtId="165" fontId="1" fillId="0" borderId="2" xfId="1" applyFont="1" applyFill="1" applyBorder="1"/>
    <xf numFmtId="0" fontId="0" fillId="0" borderId="0" xfId="0" applyAlignment="1">
      <alignment horizontal="center" vertical="center"/>
    </xf>
    <xf numFmtId="0" fontId="0" fillId="0" borderId="0" xfId="0" applyFill="1"/>
    <xf numFmtId="165" fontId="2" fillId="0" borderId="2" xfId="1" applyFont="1" applyFill="1" applyBorder="1" applyAlignment="1">
      <alignment horizontal="center" wrapText="1"/>
    </xf>
    <xf numFmtId="165" fontId="2" fillId="0" borderId="2" xfId="1" applyFont="1" applyFill="1" applyBorder="1" applyAlignment="1">
      <alignment horizontal="center"/>
    </xf>
    <xf numFmtId="165" fontId="2" fillId="0" borderId="2" xfId="1" applyFont="1" applyBorder="1" applyAlignment="1">
      <alignment horizontal="center"/>
    </xf>
    <xf numFmtId="165" fontId="1" fillId="0" borderId="0" xfId="1" applyFont="1"/>
    <xf numFmtId="165" fontId="0" fillId="0" borderId="0" xfId="0" applyNumberFormat="1"/>
    <xf numFmtId="165" fontId="3" fillId="0" borderId="0" xfId="1" applyFont="1" applyFill="1"/>
    <xf numFmtId="166" fontId="1" fillId="0" borderId="2" xfId="1" applyNumberFormat="1" applyFont="1" applyFill="1" applyBorder="1"/>
    <xf numFmtId="165" fontId="1" fillId="3" borderId="2" xfId="1" applyFont="1" applyFill="1" applyBorder="1"/>
    <xf numFmtId="165" fontId="1" fillId="0" borderId="0" xfId="1" applyFont="1" applyFill="1" applyBorder="1"/>
    <xf numFmtId="165" fontId="0" fillId="3" borderId="2" xfId="1" applyFont="1" applyFill="1" applyBorder="1"/>
    <xf numFmtId="165" fontId="0" fillId="0" borderId="2" xfId="1" applyFont="1" applyBorder="1"/>
    <xf numFmtId="0" fontId="0" fillId="0" borderId="0" xfId="0" applyFill="1" applyBorder="1" applyAlignment="1">
      <alignment horizontal="center" vertical="center" wrapText="1"/>
    </xf>
    <xf numFmtId="0" fontId="0" fillId="0" borderId="0" xfId="0" applyBorder="1"/>
    <xf numFmtId="165" fontId="1" fillId="0" borderId="0" xfId="1" applyFont="1" applyBorder="1"/>
    <xf numFmtId="0" fontId="0" fillId="2" borderId="2" xfId="0" applyFill="1" applyBorder="1" applyAlignment="1">
      <alignment horizontal="center" vertical="center"/>
    </xf>
    <xf numFmtId="0" fontId="0" fillId="0" borderId="2" xfId="0" applyNumberFormat="1" applyBorder="1"/>
    <xf numFmtId="3" fontId="0" fillId="0" borderId="2" xfId="0" applyNumberFormat="1" applyBorder="1"/>
    <xf numFmtId="4" fontId="0" fillId="0" borderId="2" xfId="0" applyNumberFormat="1" applyBorder="1"/>
    <xf numFmtId="4" fontId="0" fillId="0" borderId="2" xfId="0" applyNumberFormat="1" applyFill="1" applyBorder="1"/>
    <xf numFmtId="4" fontId="2" fillId="4" borderId="2" xfId="0" applyNumberFormat="1" applyFont="1" applyFill="1" applyBorder="1"/>
    <xf numFmtId="4" fontId="0" fillId="5" borderId="2" xfId="0" applyNumberFormat="1" applyFill="1" applyBorder="1"/>
    <xf numFmtId="4" fontId="0" fillId="4" borderId="2" xfId="0" applyNumberFormat="1" applyFill="1" applyBorder="1"/>
    <xf numFmtId="0" fontId="0" fillId="5" borderId="2" xfId="0" applyNumberFormat="1" applyFill="1" applyBorder="1"/>
    <xf numFmtId="0" fontId="0" fillId="0" borderId="2" xfId="0" applyFill="1" applyBorder="1"/>
    <xf numFmtId="9" fontId="1" fillId="0" borderId="2" xfId="2" applyFont="1" applyBorder="1"/>
    <xf numFmtId="0" fontId="0" fillId="0" borderId="0" xfId="0"/>
    <xf numFmtId="0" fontId="0" fillId="0" borderId="2" xfId="0" applyBorder="1"/>
    <xf numFmtId="0" fontId="0" fillId="2" borderId="2" xfId="0" applyFill="1" applyBorder="1" applyAlignment="1">
      <alignment horizontal="center" vertical="center"/>
    </xf>
    <xf numFmtId="4" fontId="0" fillId="0" borderId="2" xfId="0" applyNumberFormat="1" applyBorder="1"/>
    <xf numFmtId="4" fontId="0" fillId="0" borderId="2" xfId="0" applyNumberFormat="1" applyFill="1" applyBorder="1"/>
    <xf numFmtId="4" fontId="2" fillId="4" borderId="2" xfId="0" applyNumberFormat="1" applyFont="1" applyFill="1" applyBorder="1"/>
    <xf numFmtId="4" fontId="0" fillId="4" borderId="2" xfId="0" applyNumberFormat="1" applyFill="1" applyBorder="1"/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44">
    <cellStyle name="Euro" xfId="8" xr:uid="{00000000-0005-0000-0000-000000000000}"/>
    <cellStyle name="Euro 2" xfId="9" xr:uid="{00000000-0005-0000-0000-000001000000}"/>
    <cellStyle name="Komma 2" xfId="10" xr:uid="{00000000-0005-0000-0000-000002000000}"/>
    <cellStyle name="Milliers" xfId="1" builtinId="3"/>
    <cellStyle name="Milliers 2" xfId="4" xr:uid="{00000000-0005-0000-0000-000004000000}"/>
    <cellStyle name="Milliers 2 2" xfId="5" xr:uid="{00000000-0005-0000-0000-000005000000}"/>
    <cellStyle name="Milliers 3" xfId="11" xr:uid="{00000000-0005-0000-0000-000006000000}"/>
    <cellStyle name="Milliers 3 2" xfId="7" xr:uid="{00000000-0005-0000-0000-000007000000}"/>
    <cellStyle name="Milliers 4" xfId="12" xr:uid="{00000000-0005-0000-0000-000008000000}"/>
    <cellStyle name="Milliers 4 2" xfId="13" xr:uid="{00000000-0005-0000-0000-000009000000}"/>
    <cellStyle name="Normal" xfId="0" builtinId="0"/>
    <cellStyle name="Normal 2" xfId="6" xr:uid="{00000000-0005-0000-0000-00000B000000}"/>
    <cellStyle name="Normal 2 2" xfId="3" xr:uid="{00000000-0005-0000-0000-00000C000000}"/>
    <cellStyle name="Normal 2 3" xfId="14" xr:uid="{00000000-0005-0000-0000-00000D000000}"/>
    <cellStyle name="Normal 2 4" xfId="15" xr:uid="{00000000-0005-0000-0000-00000E000000}"/>
    <cellStyle name="Normal 2 4 2" xfId="16" xr:uid="{00000000-0005-0000-0000-00000F000000}"/>
    <cellStyle name="Normal 3" xfId="17" xr:uid="{00000000-0005-0000-0000-000010000000}"/>
    <cellStyle name="Normal 3 2" xfId="18" xr:uid="{00000000-0005-0000-0000-000011000000}"/>
    <cellStyle name="Normal 4" xfId="19" xr:uid="{00000000-0005-0000-0000-000012000000}"/>
    <cellStyle name="Normal 4 2" xfId="20" xr:uid="{00000000-0005-0000-0000-000013000000}"/>
    <cellStyle name="Normal 4 2 2" xfId="21" xr:uid="{00000000-0005-0000-0000-000014000000}"/>
    <cellStyle name="Normal 4 2 2 2" xfId="22" xr:uid="{00000000-0005-0000-0000-000015000000}"/>
    <cellStyle name="Normal 4 2 2 3" xfId="23" xr:uid="{00000000-0005-0000-0000-000016000000}"/>
    <cellStyle name="Normal 4 2 2 3 2" xfId="24" xr:uid="{00000000-0005-0000-0000-000017000000}"/>
    <cellStyle name="Normal 4 2 3" xfId="25" xr:uid="{00000000-0005-0000-0000-000018000000}"/>
    <cellStyle name="Normal 4 2 4" xfId="26" xr:uid="{00000000-0005-0000-0000-000019000000}"/>
    <cellStyle name="Normal 4 2 4 2" xfId="27" xr:uid="{00000000-0005-0000-0000-00001A000000}"/>
    <cellStyle name="Normal 4 3" xfId="28" xr:uid="{00000000-0005-0000-0000-00001B000000}"/>
    <cellStyle name="Normal 4 4" xfId="29" xr:uid="{00000000-0005-0000-0000-00001C000000}"/>
    <cellStyle name="Normal 5" xfId="30" xr:uid="{00000000-0005-0000-0000-00001D000000}"/>
    <cellStyle name="Normal 6" xfId="31" xr:uid="{00000000-0005-0000-0000-00001E000000}"/>
    <cellStyle name="Normal 6 2" xfId="32" xr:uid="{00000000-0005-0000-0000-00001F000000}"/>
    <cellStyle name="Normal 6 2 2" xfId="33" xr:uid="{00000000-0005-0000-0000-000020000000}"/>
    <cellStyle name="Normal 6 2 2 2" xfId="34" xr:uid="{00000000-0005-0000-0000-000021000000}"/>
    <cellStyle name="Normal 6 2 3" xfId="35" xr:uid="{00000000-0005-0000-0000-000022000000}"/>
    <cellStyle name="Normal 6 2 3 2" xfId="36" xr:uid="{00000000-0005-0000-0000-000023000000}"/>
    <cellStyle name="Normal 6 3" xfId="37" xr:uid="{00000000-0005-0000-0000-000024000000}"/>
    <cellStyle name="Normal 6 3 2" xfId="38" xr:uid="{00000000-0005-0000-0000-000025000000}"/>
    <cellStyle name="Normal 6 4" xfId="39" xr:uid="{00000000-0005-0000-0000-000026000000}"/>
    <cellStyle name="Normal 6 4 2" xfId="40" xr:uid="{00000000-0005-0000-0000-000027000000}"/>
    <cellStyle name="Pourcentage" xfId="2" builtinId="5"/>
    <cellStyle name="Pourcentage 2" xfId="41" xr:uid="{00000000-0005-0000-0000-000029000000}"/>
    <cellStyle name="Pourcentage 3" xfId="42" xr:uid="{00000000-0005-0000-0000-00002A000000}"/>
    <cellStyle name="Standaard 2" xfId="43" xr:uid="{00000000-0005-0000-0000-00002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6"/>
  <sheetViews>
    <sheetView tabSelected="1" topLeftCell="A64" zoomScaleNormal="100" workbookViewId="0">
      <selection activeCell="H180" sqref="H180"/>
    </sheetView>
  </sheetViews>
  <sheetFormatPr baseColWidth="10" defaultRowHeight="15" outlineLevelCol="1" x14ac:dyDescent="0.25"/>
  <cols>
    <col min="1" max="1" width="11.5703125" customWidth="1"/>
    <col min="2" max="2" width="47.5703125" bestFit="1" customWidth="1"/>
    <col min="3" max="4" width="26.85546875" customWidth="1" outlineLevel="1"/>
    <col min="5" max="6" width="26.85546875" customWidth="1"/>
    <col min="7" max="7" width="24.85546875" customWidth="1"/>
    <col min="8" max="8" width="23.42578125" customWidth="1"/>
    <col min="9" max="9" width="20.42578125" customWidth="1"/>
    <col min="10" max="10" width="19.28515625" customWidth="1"/>
    <col min="11" max="11" width="22.5703125" customWidth="1"/>
    <col min="257" max="257" width="11.5703125" customWidth="1"/>
    <col min="258" max="258" width="47.5703125" bestFit="1" customWidth="1"/>
    <col min="259" max="262" width="26.85546875" customWidth="1"/>
    <col min="263" max="263" width="24.85546875" customWidth="1"/>
    <col min="264" max="264" width="23.42578125" customWidth="1"/>
    <col min="265" max="265" width="20.42578125" customWidth="1"/>
    <col min="513" max="513" width="11.5703125" customWidth="1"/>
    <col min="514" max="514" width="47.5703125" bestFit="1" customWidth="1"/>
    <col min="515" max="518" width="26.85546875" customWidth="1"/>
    <col min="519" max="519" width="24.85546875" customWidth="1"/>
    <col min="520" max="520" width="23.42578125" customWidth="1"/>
    <col min="521" max="521" width="20.42578125" customWidth="1"/>
    <col min="769" max="769" width="11.5703125" customWidth="1"/>
    <col min="770" max="770" width="47.5703125" bestFit="1" customWidth="1"/>
    <col min="771" max="774" width="26.85546875" customWidth="1"/>
    <col min="775" max="775" width="24.85546875" customWidth="1"/>
    <col min="776" max="776" width="23.42578125" customWidth="1"/>
    <col min="777" max="777" width="20.42578125" customWidth="1"/>
    <col min="1025" max="1025" width="11.5703125" customWidth="1"/>
    <col min="1026" max="1026" width="47.5703125" bestFit="1" customWidth="1"/>
    <col min="1027" max="1030" width="26.85546875" customWidth="1"/>
    <col min="1031" max="1031" width="24.85546875" customWidth="1"/>
    <col min="1032" max="1032" width="23.42578125" customWidth="1"/>
    <col min="1033" max="1033" width="20.42578125" customWidth="1"/>
    <col min="1281" max="1281" width="11.5703125" customWidth="1"/>
    <col min="1282" max="1282" width="47.5703125" bestFit="1" customWidth="1"/>
    <col min="1283" max="1286" width="26.85546875" customWidth="1"/>
    <col min="1287" max="1287" width="24.85546875" customWidth="1"/>
    <col min="1288" max="1288" width="23.42578125" customWidth="1"/>
    <col min="1289" max="1289" width="20.42578125" customWidth="1"/>
    <col min="1537" max="1537" width="11.5703125" customWidth="1"/>
    <col min="1538" max="1538" width="47.5703125" bestFit="1" customWidth="1"/>
    <col min="1539" max="1542" width="26.85546875" customWidth="1"/>
    <col min="1543" max="1543" width="24.85546875" customWidth="1"/>
    <col min="1544" max="1544" width="23.42578125" customWidth="1"/>
    <col min="1545" max="1545" width="20.42578125" customWidth="1"/>
    <col min="1793" max="1793" width="11.5703125" customWidth="1"/>
    <col min="1794" max="1794" width="47.5703125" bestFit="1" customWidth="1"/>
    <col min="1795" max="1798" width="26.85546875" customWidth="1"/>
    <col min="1799" max="1799" width="24.85546875" customWidth="1"/>
    <col min="1800" max="1800" width="23.42578125" customWidth="1"/>
    <col min="1801" max="1801" width="20.42578125" customWidth="1"/>
    <col min="2049" max="2049" width="11.5703125" customWidth="1"/>
    <col min="2050" max="2050" width="47.5703125" bestFit="1" customWidth="1"/>
    <col min="2051" max="2054" width="26.85546875" customWidth="1"/>
    <col min="2055" max="2055" width="24.85546875" customWidth="1"/>
    <col min="2056" max="2056" width="23.42578125" customWidth="1"/>
    <col min="2057" max="2057" width="20.42578125" customWidth="1"/>
    <col min="2305" max="2305" width="11.5703125" customWidth="1"/>
    <col min="2306" max="2306" width="47.5703125" bestFit="1" customWidth="1"/>
    <col min="2307" max="2310" width="26.85546875" customWidth="1"/>
    <col min="2311" max="2311" width="24.85546875" customWidth="1"/>
    <col min="2312" max="2312" width="23.42578125" customWidth="1"/>
    <col min="2313" max="2313" width="20.42578125" customWidth="1"/>
    <col min="2561" max="2561" width="11.5703125" customWidth="1"/>
    <col min="2562" max="2562" width="47.5703125" bestFit="1" customWidth="1"/>
    <col min="2563" max="2566" width="26.85546875" customWidth="1"/>
    <col min="2567" max="2567" width="24.85546875" customWidth="1"/>
    <col min="2568" max="2568" width="23.42578125" customWidth="1"/>
    <col min="2569" max="2569" width="20.42578125" customWidth="1"/>
    <col min="2817" max="2817" width="11.5703125" customWidth="1"/>
    <col min="2818" max="2818" width="47.5703125" bestFit="1" customWidth="1"/>
    <col min="2819" max="2822" width="26.85546875" customWidth="1"/>
    <col min="2823" max="2823" width="24.85546875" customWidth="1"/>
    <col min="2824" max="2824" width="23.42578125" customWidth="1"/>
    <col min="2825" max="2825" width="20.42578125" customWidth="1"/>
    <col min="3073" max="3073" width="11.5703125" customWidth="1"/>
    <col min="3074" max="3074" width="47.5703125" bestFit="1" customWidth="1"/>
    <col min="3075" max="3078" width="26.85546875" customWidth="1"/>
    <col min="3079" max="3079" width="24.85546875" customWidth="1"/>
    <col min="3080" max="3080" width="23.42578125" customWidth="1"/>
    <col min="3081" max="3081" width="20.42578125" customWidth="1"/>
    <col min="3329" max="3329" width="11.5703125" customWidth="1"/>
    <col min="3330" max="3330" width="47.5703125" bestFit="1" customWidth="1"/>
    <col min="3331" max="3334" width="26.85546875" customWidth="1"/>
    <col min="3335" max="3335" width="24.85546875" customWidth="1"/>
    <col min="3336" max="3336" width="23.42578125" customWidth="1"/>
    <col min="3337" max="3337" width="20.42578125" customWidth="1"/>
    <col min="3585" max="3585" width="11.5703125" customWidth="1"/>
    <col min="3586" max="3586" width="47.5703125" bestFit="1" customWidth="1"/>
    <col min="3587" max="3590" width="26.85546875" customWidth="1"/>
    <col min="3591" max="3591" width="24.85546875" customWidth="1"/>
    <col min="3592" max="3592" width="23.42578125" customWidth="1"/>
    <col min="3593" max="3593" width="20.42578125" customWidth="1"/>
    <col min="3841" max="3841" width="11.5703125" customWidth="1"/>
    <col min="3842" max="3842" width="47.5703125" bestFit="1" customWidth="1"/>
    <col min="3843" max="3846" width="26.85546875" customWidth="1"/>
    <col min="3847" max="3847" width="24.85546875" customWidth="1"/>
    <col min="3848" max="3848" width="23.42578125" customWidth="1"/>
    <col min="3849" max="3849" width="20.42578125" customWidth="1"/>
    <col min="4097" max="4097" width="11.5703125" customWidth="1"/>
    <col min="4098" max="4098" width="47.5703125" bestFit="1" customWidth="1"/>
    <col min="4099" max="4102" width="26.85546875" customWidth="1"/>
    <col min="4103" max="4103" width="24.85546875" customWidth="1"/>
    <col min="4104" max="4104" width="23.42578125" customWidth="1"/>
    <col min="4105" max="4105" width="20.42578125" customWidth="1"/>
    <col min="4353" max="4353" width="11.5703125" customWidth="1"/>
    <col min="4354" max="4354" width="47.5703125" bestFit="1" customWidth="1"/>
    <col min="4355" max="4358" width="26.85546875" customWidth="1"/>
    <col min="4359" max="4359" width="24.85546875" customWidth="1"/>
    <col min="4360" max="4360" width="23.42578125" customWidth="1"/>
    <col min="4361" max="4361" width="20.42578125" customWidth="1"/>
    <col min="4609" max="4609" width="11.5703125" customWidth="1"/>
    <col min="4610" max="4610" width="47.5703125" bestFit="1" customWidth="1"/>
    <col min="4611" max="4614" width="26.85546875" customWidth="1"/>
    <col min="4615" max="4615" width="24.85546875" customWidth="1"/>
    <col min="4616" max="4616" width="23.42578125" customWidth="1"/>
    <col min="4617" max="4617" width="20.42578125" customWidth="1"/>
    <col min="4865" max="4865" width="11.5703125" customWidth="1"/>
    <col min="4866" max="4866" width="47.5703125" bestFit="1" customWidth="1"/>
    <col min="4867" max="4870" width="26.85546875" customWidth="1"/>
    <col min="4871" max="4871" width="24.85546875" customWidth="1"/>
    <col min="4872" max="4872" width="23.42578125" customWidth="1"/>
    <col min="4873" max="4873" width="20.42578125" customWidth="1"/>
    <col min="5121" max="5121" width="11.5703125" customWidth="1"/>
    <col min="5122" max="5122" width="47.5703125" bestFit="1" customWidth="1"/>
    <col min="5123" max="5126" width="26.85546875" customWidth="1"/>
    <col min="5127" max="5127" width="24.85546875" customWidth="1"/>
    <col min="5128" max="5128" width="23.42578125" customWidth="1"/>
    <col min="5129" max="5129" width="20.42578125" customWidth="1"/>
    <col min="5377" max="5377" width="11.5703125" customWidth="1"/>
    <col min="5378" max="5378" width="47.5703125" bestFit="1" customWidth="1"/>
    <col min="5379" max="5382" width="26.85546875" customWidth="1"/>
    <col min="5383" max="5383" width="24.85546875" customWidth="1"/>
    <col min="5384" max="5384" width="23.42578125" customWidth="1"/>
    <col min="5385" max="5385" width="20.42578125" customWidth="1"/>
    <col min="5633" max="5633" width="11.5703125" customWidth="1"/>
    <col min="5634" max="5634" width="47.5703125" bestFit="1" customWidth="1"/>
    <col min="5635" max="5638" width="26.85546875" customWidth="1"/>
    <col min="5639" max="5639" width="24.85546875" customWidth="1"/>
    <col min="5640" max="5640" width="23.42578125" customWidth="1"/>
    <col min="5641" max="5641" width="20.42578125" customWidth="1"/>
    <col min="5889" max="5889" width="11.5703125" customWidth="1"/>
    <col min="5890" max="5890" width="47.5703125" bestFit="1" customWidth="1"/>
    <col min="5891" max="5894" width="26.85546875" customWidth="1"/>
    <col min="5895" max="5895" width="24.85546875" customWidth="1"/>
    <col min="5896" max="5896" width="23.42578125" customWidth="1"/>
    <col min="5897" max="5897" width="20.42578125" customWidth="1"/>
    <col min="6145" max="6145" width="11.5703125" customWidth="1"/>
    <col min="6146" max="6146" width="47.5703125" bestFit="1" customWidth="1"/>
    <col min="6147" max="6150" width="26.85546875" customWidth="1"/>
    <col min="6151" max="6151" width="24.85546875" customWidth="1"/>
    <col min="6152" max="6152" width="23.42578125" customWidth="1"/>
    <col min="6153" max="6153" width="20.42578125" customWidth="1"/>
    <col min="6401" max="6401" width="11.5703125" customWidth="1"/>
    <col min="6402" max="6402" width="47.5703125" bestFit="1" customWidth="1"/>
    <col min="6403" max="6406" width="26.85546875" customWidth="1"/>
    <col min="6407" max="6407" width="24.85546875" customWidth="1"/>
    <col min="6408" max="6408" width="23.42578125" customWidth="1"/>
    <col min="6409" max="6409" width="20.42578125" customWidth="1"/>
    <col min="6657" max="6657" width="11.5703125" customWidth="1"/>
    <col min="6658" max="6658" width="47.5703125" bestFit="1" customWidth="1"/>
    <col min="6659" max="6662" width="26.85546875" customWidth="1"/>
    <col min="6663" max="6663" width="24.85546875" customWidth="1"/>
    <col min="6664" max="6664" width="23.42578125" customWidth="1"/>
    <col min="6665" max="6665" width="20.42578125" customWidth="1"/>
    <col min="6913" max="6913" width="11.5703125" customWidth="1"/>
    <col min="6914" max="6914" width="47.5703125" bestFit="1" customWidth="1"/>
    <col min="6915" max="6918" width="26.85546875" customWidth="1"/>
    <col min="6919" max="6919" width="24.85546875" customWidth="1"/>
    <col min="6920" max="6920" width="23.42578125" customWidth="1"/>
    <col min="6921" max="6921" width="20.42578125" customWidth="1"/>
    <col min="7169" max="7169" width="11.5703125" customWidth="1"/>
    <col min="7170" max="7170" width="47.5703125" bestFit="1" customWidth="1"/>
    <col min="7171" max="7174" width="26.85546875" customWidth="1"/>
    <col min="7175" max="7175" width="24.85546875" customWidth="1"/>
    <col min="7176" max="7176" width="23.42578125" customWidth="1"/>
    <col min="7177" max="7177" width="20.42578125" customWidth="1"/>
    <col min="7425" max="7425" width="11.5703125" customWidth="1"/>
    <col min="7426" max="7426" width="47.5703125" bestFit="1" customWidth="1"/>
    <col min="7427" max="7430" width="26.85546875" customWidth="1"/>
    <col min="7431" max="7431" width="24.85546875" customWidth="1"/>
    <col min="7432" max="7432" width="23.42578125" customWidth="1"/>
    <col min="7433" max="7433" width="20.42578125" customWidth="1"/>
    <col min="7681" max="7681" width="11.5703125" customWidth="1"/>
    <col min="7682" max="7682" width="47.5703125" bestFit="1" customWidth="1"/>
    <col min="7683" max="7686" width="26.85546875" customWidth="1"/>
    <col min="7687" max="7687" width="24.85546875" customWidth="1"/>
    <col min="7688" max="7688" width="23.42578125" customWidth="1"/>
    <col min="7689" max="7689" width="20.42578125" customWidth="1"/>
    <col min="7937" max="7937" width="11.5703125" customWidth="1"/>
    <col min="7938" max="7938" width="47.5703125" bestFit="1" customWidth="1"/>
    <col min="7939" max="7942" width="26.85546875" customWidth="1"/>
    <col min="7943" max="7943" width="24.85546875" customWidth="1"/>
    <col min="7944" max="7944" width="23.42578125" customWidth="1"/>
    <col min="7945" max="7945" width="20.42578125" customWidth="1"/>
    <col min="8193" max="8193" width="11.5703125" customWidth="1"/>
    <col min="8194" max="8194" width="47.5703125" bestFit="1" customWidth="1"/>
    <col min="8195" max="8198" width="26.85546875" customWidth="1"/>
    <col min="8199" max="8199" width="24.85546875" customWidth="1"/>
    <col min="8200" max="8200" width="23.42578125" customWidth="1"/>
    <col min="8201" max="8201" width="20.42578125" customWidth="1"/>
    <col min="8449" max="8449" width="11.5703125" customWidth="1"/>
    <col min="8450" max="8450" width="47.5703125" bestFit="1" customWidth="1"/>
    <col min="8451" max="8454" width="26.85546875" customWidth="1"/>
    <col min="8455" max="8455" width="24.85546875" customWidth="1"/>
    <col min="8456" max="8456" width="23.42578125" customWidth="1"/>
    <col min="8457" max="8457" width="20.42578125" customWidth="1"/>
    <col min="8705" max="8705" width="11.5703125" customWidth="1"/>
    <col min="8706" max="8706" width="47.5703125" bestFit="1" customWidth="1"/>
    <col min="8707" max="8710" width="26.85546875" customWidth="1"/>
    <col min="8711" max="8711" width="24.85546875" customWidth="1"/>
    <col min="8712" max="8712" width="23.42578125" customWidth="1"/>
    <col min="8713" max="8713" width="20.42578125" customWidth="1"/>
    <col min="8961" max="8961" width="11.5703125" customWidth="1"/>
    <col min="8962" max="8962" width="47.5703125" bestFit="1" customWidth="1"/>
    <col min="8963" max="8966" width="26.85546875" customWidth="1"/>
    <col min="8967" max="8967" width="24.85546875" customWidth="1"/>
    <col min="8968" max="8968" width="23.42578125" customWidth="1"/>
    <col min="8969" max="8969" width="20.42578125" customWidth="1"/>
    <col min="9217" max="9217" width="11.5703125" customWidth="1"/>
    <col min="9218" max="9218" width="47.5703125" bestFit="1" customWidth="1"/>
    <col min="9219" max="9222" width="26.85546875" customWidth="1"/>
    <col min="9223" max="9223" width="24.85546875" customWidth="1"/>
    <col min="9224" max="9224" width="23.42578125" customWidth="1"/>
    <col min="9225" max="9225" width="20.42578125" customWidth="1"/>
    <col min="9473" max="9473" width="11.5703125" customWidth="1"/>
    <col min="9474" max="9474" width="47.5703125" bestFit="1" customWidth="1"/>
    <col min="9475" max="9478" width="26.85546875" customWidth="1"/>
    <col min="9479" max="9479" width="24.85546875" customWidth="1"/>
    <col min="9480" max="9480" width="23.42578125" customWidth="1"/>
    <col min="9481" max="9481" width="20.42578125" customWidth="1"/>
    <col min="9729" max="9729" width="11.5703125" customWidth="1"/>
    <col min="9730" max="9730" width="47.5703125" bestFit="1" customWidth="1"/>
    <col min="9731" max="9734" width="26.85546875" customWidth="1"/>
    <col min="9735" max="9735" width="24.85546875" customWidth="1"/>
    <col min="9736" max="9736" width="23.42578125" customWidth="1"/>
    <col min="9737" max="9737" width="20.42578125" customWidth="1"/>
    <col min="9985" max="9985" width="11.5703125" customWidth="1"/>
    <col min="9986" max="9986" width="47.5703125" bestFit="1" customWidth="1"/>
    <col min="9987" max="9990" width="26.85546875" customWidth="1"/>
    <col min="9991" max="9991" width="24.85546875" customWidth="1"/>
    <col min="9992" max="9992" width="23.42578125" customWidth="1"/>
    <col min="9993" max="9993" width="20.42578125" customWidth="1"/>
    <col min="10241" max="10241" width="11.5703125" customWidth="1"/>
    <col min="10242" max="10242" width="47.5703125" bestFit="1" customWidth="1"/>
    <col min="10243" max="10246" width="26.85546875" customWidth="1"/>
    <col min="10247" max="10247" width="24.85546875" customWidth="1"/>
    <col min="10248" max="10248" width="23.42578125" customWidth="1"/>
    <col min="10249" max="10249" width="20.42578125" customWidth="1"/>
    <col min="10497" max="10497" width="11.5703125" customWidth="1"/>
    <col min="10498" max="10498" width="47.5703125" bestFit="1" customWidth="1"/>
    <col min="10499" max="10502" width="26.85546875" customWidth="1"/>
    <col min="10503" max="10503" width="24.85546875" customWidth="1"/>
    <col min="10504" max="10504" width="23.42578125" customWidth="1"/>
    <col min="10505" max="10505" width="20.42578125" customWidth="1"/>
    <col min="10753" max="10753" width="11.5703125" customWidth="1"/>
    <col min="10754" max="10754" width="47.5703125" bestFit="1" customWidth="1"/>
    <col min="10755" max="10758" width="26.85546875" customWidth="1"/>
    <col min="10759" max="10759" width="24.85546875" customWidth="1"/>
    <col min="10760" max="10760" width="23.42578125" customWidth="1"/>
    <col min="10761" max="10761" width="20.42578125" customWidth="1"/>
    <col min="11009" max="11009" width="11.5703125" customWidth="1"/>
    <col min="11010" max="11010" width="47.5703125" bestFit="1" customWidth="1"/>
    <col min="11011" max="11014" width="26.85546875" customWidth="1"/>
    <col min="11015" max="11015" width="24.85546875" customWidth="1"/>
    <col min="11016" max="11016" width="23.42578125" customWidth="1"/>
    <col min="11017" max="11017" width="20.42578125" customWidth="1"/>
    <col min="11265" max="11265" width="11.5703125" customWidth="1"/>
    <col min="11266" max="11266" width="47.5703125" bestFit="1" customWidth="1"/>
    <col min="11267" max="11270" width="26.85546875" customWidth="1"/>
    <col min="11271" max="11271" width="24.85546875" customWidth="1"/>
    <col min="11272" max="11272" width="23.42578125" customWidth="1"/>
    <col min="11273" max="11273" width="20.42578125" customWidth="1"/>
    <col min="11521" max="11521" width="11.5703125" customWidth="1"/>
    <col min="11522" max="11522" width="47.5703125" bestFit="1" customWidth="1"/>
    <col min="11523" max="11526" width="26.85546875" customWidth="1"/>
    <col min="11527" max="11527" width="24.85546875" customWidth="1"/>
    <col min="11528" max="11528" width="23.42578125" customWidth="1"/>
    <col min="11529" max="11529" width="20.42578125" customWidth="1"/>
    <col min="11777" max="11777" width="11.5703125" customWidth="1"/>
    <col min="11778" max="11778" width="47.5703125" bestFit="1" customWidth="1"/>
    <col min="11779" max="11782" width="26.85546875" customWidth="1"/>
    <col min="11783" max="11783" width="24.85546875" customWidth="1"/>
    <col min="11784" max="11784" width="23.42578125" customWidth="1"/>
    <col min="11785" max="11785" width="20.42578125" customWidth="1"/>
    <col min="12033" max="12033" width="11.5703125" customWidth="1"/>
    <col min="12034" max="12034" width="47.5703125" bestFit="1" customWidth="1"/>
    <col min="12035" max="12038" width="26.85546875" customWidth="1"/>
    <col min="12039" max="12039" width="24.85546875" customWidth="1"/>
    <col min="12040" max="12040" width="23.42578125" customWidth="1"/>
    <col min="12041" max="12041" width="20.42578125" customWidth="1"/>
    <col min="12289" max="12289" width="11.5703125" customWidth="1"/>
    <col min="12290" max="12290" width="47.5703125" bestFit="1" customWidth="1"/>
    <col min="12291" max="12294" width="26.85546875" customWidth="1"/>
    <col min="12295" max="12295" width="24.85546875" customWidth="1"/>
    <col min="12296" max="12296" width="23.42578125" customWidth="1"/>
    <col min="12297" max="12297" width="20.42578125" customWidth="1"/>
    <col min="12545" max="12545" width="11.5703125" customWidth="1"/>
    <col min="12546" max="12546" width="47.5703125" bestFit="1" customWidth="1"/>
    <col min="12547" max="12550" width="26.85546875" customWidth="1"/>
    <col min="12551" max="12551" width="24.85546875" customWidth="1"/>
    <col min="12552" max="12552" width="23.42578125" customWidth="1"/>
    <col min="12553" max="12553" width="20.42578125" customWidth="1"/>
    <col min="12801" max="12801" width="11.5703125" customWidth="1"/>
    <col min="12802" max="12802" width="47.5703125" bestFit="1" customWidth="1"/>
    <col min="12803" max="12806" width="26.85546875" customWidth="1"/>
    <col min="12807" max="12807" width="24.85546875" customWidth="1"/>
    <col min="12808" max="12808" width="23.42578125" customWidth="1"/>
    <col min="12809" max="12809" width="20.42578125" customWidth="1"/>
    <col min="13057" max="13057" width="11.5703125" customWidth="1"/>
    <col min="13058" max="13058" width="47.5703125" bestFit="1" customWidth="1"/>
    <col min="13059" max="13062" width="26.85546875" customWidth="1"/>
    <col min="13063" max="13063" width="24.85546875" customWidth="1"/>
    <col min="13064" max="13064" width="23.42578125" customWidth="1"/>
    <col min="13065" max="13065" width="20.42578125" customWidth="1"/>
    <col min="13313" max="13313" width="11.5703125" customWidth="1"/>
    <col min="13314" max="13314" width="47.5703125" bestFit="1" customWidth="1"/>
    <col min="13315" max="13318" width="26.85546875" customWidth="1"/>
    <col min="13319" max="13319" width="24.85546875" customWidth="1"/>
    <col min="13320" max="13320" width="23.42578125" customWidth="1"/>
    <col min="13321" max="13321" width="20.42578125" customWidth="1"/>
    <col min="13569" max="13569" width="11.5703125" customWidth="1"/>
    <col min="13570" max="13570" width="47.5703125" bestFit="1" customWidth="1"/>
    <col min="13571" max="13574" width="26.85546875" customWidth="1"/>
    <col min="13575" max="13575" width="24.85546875" customWidth="1"/>
    <col min="13576" max="13576" width="23.42578125" customWidth="1"/>
    <col min="13577" max="13577" width="20.42578125" customWidth="1"/>
    <col min="13825" max="13825" width="11.5703125" customWidth="1"/>
    <col min="13826" max="13826" width="47.5703125" bestFit="1" customWidth="1"/>
    <col min="13827" max="13830" width="26.85546875" customWidth="1"/>
    <col min="13831" max="13831" width="24.85546875" customWidth="1"/>
    <col min="13832" max="13832" width="23.42578125" customWidth="1"/>
    <col min="13833" max="13833" width="20.42578125" customWidth="1"/>
    <col min="14081" max="14081" width="11.5703125" customWidth="1"/>
    <col min="14082" max="14082" width="47.5703125" bestFit="1" customWidth="1"/>
    <col min="14083" max="14086" width="26.85546875" customWidth="1"/>
    <col min="14087" max="14087" width="24.85546875" customWidth="1"/>
    <col min="14088" max="14088" width="23.42578125" customWidth="1"/>
    <col min="14089" max="14089" width="20.42578125" customWidth="1"/>
    <col min="14337" max="14337" width="11.5703125" customWidth="1"/>
    <col min="14338" max="14338" width="47.5703125" bestFit="1" customWidth="1"/>
    <col min="14339" max="14342" width="26.85546875" customWidth="1"/>
    <col min="14343" max="14343" width="24.85546875" customWidth="1"/>
    <col min="14344" max="14344" width="23.42578125" customWidth="1"/>
    <col min="14345" max="14345" width="20.42578125" customWidth="1"/>
    <col min="14593" max="14593" width="11.5703125" customWidth="1"/>
    <col min="14594" max="14594" width="47.5703125" bestFit="1" customWidth="1"/>
    <col min="14595" max="14598" width="26.85546875" customWidth="1"/>
    <col min="14599" max="14599" width="24.85546875" customWidth="1"/>
    <col min="14600" max="14600" width="23.42578125" customWidth="1"/>
    <col min="14601" max="14601" width="20.42578125" customWidth="1"/>
    <col min="14849" max="14849" width="11.5703125" customWidth="1"/>
    <col min="14850" max="14850" width="47.5703125" bestFit="1" customWidth="1"/>
    <col min="14851" max="14854" width="26.85546875" customWidth="1"/>
    <col min="14855" max="14855" width="24.85546875" customWidth="1"/>
    <col min="14856" max="14856" width="23.42578125" customWidth="1"/>
    <col min="14857" max="14857" width="20.42578125" customWidth="1"/>
    <col min="15105" max="15105" width="11.5703125" customWidth="1"/>
    <col min="15106" max="15106" width="47.5703125" bestFit="1" customWidth="1"/>
    <col min="15107" max="15110" width="26.85546875" customWidth="1"/>
    <col min="15111" max="15111" width="24.85546875" customWidth="1"/>
    <col min="15112" max="15112" width="23.42578125" customWidth="1"/>
    <col min="15113" max="15113" width="20.42578125" customWidth="1"/>
    <col min="15361" max="15361" width="11.5703125" customWidth="1"/>
    <col min="15362" max="15362" width="47.5703125" bestFit="1" customWidth="1"/>
    <col min="15363" max="15366" width="26.85546875" customWidth="1"/>
    <col min="15367" max="15367" width="24.85546875" customWidth="1"/>
    <col min="15368" max="15368" width="23.42578125" customWidth="1"/>
    <col min="15369" max="15369" width="20.42578125" customWidth="1"/>
    <col min="15617" max="15617" width="11.5703125" customWidth="1"/>
    <col min="15618" max="15618" width="47.5703125" bestFit="1" customWidth="1"/>
    <col min="15619" max="15622" width="26.85546875" customWidth="1"/>
    <col min="15623" max="15623" width="24.85546875" customWidth="1"/>
    <col min="15624" max="15624" width="23.42578125" customWidth="1"/>
    <col min="15625" max="15625" width="20.42578125" customWidth="1"/>
    <col min="15873" max="15873" width="11.5703125" customWidth="1"/>
    <col min="15874" max="15874" width="47.5703125" bestFit="1" customWidth="1"/>
    <col min="15875" max="15878" width="26.85546875" customWidth="1"/>
    <col min="15879" max="15879" width="24.85546875" customWidth="1"/>
    <col min="15880" max="15880" width="23.42578125" customWidth="1"/>
    <col min="15881" max="15881" width="20.42578125" customWidth="1"/>
    <col min="16129" max="16129" width="11.5703125" customWidth="1"/>
    <col min="16130" max="16130" width="47.5703125" bestFit="1" customWidth="1"/>
    <col min="16131" max="16134" width="26.85546875" customWidth="1"/>
    <col min="16135" max="16135" width="24.85546875" customWidth="1"/>
    <col min="16136" max="16136" width="23.42578125" customWidth="1"/>
    <col min="16137" max="16137" width="20.42578125" customWidth="1"/>
  </cols>
  <sheetData>
    <row r="1" spans="1:7" s="4" customFormat="1" ht="30" x14ac:dyDescent="0.25">
      <c r="A1" s="45" t="s">
        <v>0</v>
      </c>
      <c r="B1" s="1"/>
      <c r="C1" s="2" t="s">
        <v>1</v>
      </c>
      <c r="D1" s="2" t="s">
        <v>2</v>
      </c>
      <c r="E1" s="2" t="s">
        <v>3</v>
      </c>
      <c r="F1" s="3" t="s">
        <v>4</v>
      </c>
    </row>
    <row r="2" spans="1:7" x14ac:dyDescent="0.25">
      <c r="A2" s="46"/>
      <c r="B2" s="5" t="s">
        <v>5</v>
      </c>
      <c r="C2" s="6"/>
      <c r="D2" s="6"/>
      <c r="E2" s="6"/>
      <c r="F2" s="6">
        <f>C2-D2-E2</f>
        <v>0</v>
      </c>
    </row>
    <row r="3" spans="1:7" x14ac:dyDescent="0.25">
      <c r="A3" s="46"/>
      <c r="B3" s="5" t="s">
        <v>6</v>
      </c>
      <c r="C3" s="6"/>
      <c r="D3" s="6"/>
      <c r="E3" s="6"/>
      <c r="F3" s="6">
        <f t="shared" ref="F3:F8" si="0">C3-D3-E3</f>
        <v>0</v>
      </c>
    </row>
    <row r="4" spans="1:7" x14ac:dyDescent="0.25">
      <c r="A4" s="46"/>
      <c r="B4" s="5" t="s">
        <v>7</v>
      </c>
      <c r="C4" s="6"/>
      <c r="D4" s="6"/>
      <c r="E4" s="6"/>
      <c r="F4" s="6">
        <f t="shared" si="0"/>
        <v>0</v>
      </c>
    </row>
    <row r="5" spans="1:7" x14ac:dyDescent="0.25">
      <c r="A5" s="46"/>
      <c r="B5" s="5" t="s">
        <v>8</v>
      </c>
      <c r="C5" s="6"/>
      <c r="D5" s="6"/>
      <c r="E5" s="6"/>
      <c r="F5" s="6">
        <f t="shared" si="0"/>
        <v>0</v>
      </c>
    </row>
    <row r="6" spans="1:7" x14ac:dyDescent="0.25">
      <c r="A6" s="46"/>
      <c r="B6" s="5" t="s">
        <v>9</v>
      </c>
      <c r="C6" s="6"/>
      <c r="D6" s="6"/>
      <c r="E6" s="6"/>
      <c r="F6" s="6">
        <f t="shared" si="0"/>
        <v>0</v>
      </c>
    </row>
    <row r="7" spans="1:7" x14ac:dyDescent="0.25">
      <c r="A7" s="46"/>
      <c r="B7" s="36" t="s">
        <v>13</v>
      </c>
      <c r="C7" s="6"/>
      <c r="D7" s="6"/>
      <c r="E7" s="6"/>
      <c r="F7" s="6">
        <f t="shared" si="0"/>
        <v>0</v>
      </c>
    </row>
    <row r="8" spans="1:7" x14ac:dyDescent="0.25">
      <c r="A8" s="46"/>
      <c r="B8" s="5" t="s">
        <v>10</v>
      </c>
      <c r="C8" s="7"/>
      <c r="D8" s="7"/>
      <c r="E8" s="6"/>
      <c r="F8" s="6">
        <f t="shared" si="0"/>
        <v>0</v>
      </c>
    </row>
    <row r="9" spans="1:7" x14ac:dyDescent="0.25">
      <c r="A9" s="47"/>
      <c r="B9" s="5" t="s">
        <v>11</v>
      </c>
      <c r="C9" s="7">
        <f>SUM(C2:C8)</f>
        <v>0</v>
      </c>
      <c r="D9" s="7">
        <f>SUM(D2:D8)</f>
        <v>0</v>
      </c>
      <c r="E9" s="6">
        <f>SUM(E2:E8)</f>
        <v>0</v>
      </c>
      <c r="F9" s="6">
        <f>SUM(F2:F8)</f>
        <v>0</v>
      </c>
    </row>
    <row r="10" spans="1:7" x14ac:dyDescent="0.25">
      <c r="A10" s="8"/>
      <c r="C10" s="9"/>
      <c r="D10" s="9"/>
    </row>
    <row r="11" spans="1:7" ht="30" x14ac:dyDescent="0.25">
      <c r="A11" s="8"/>
      <c r="B11" s="5"/>
      <c r="C11" s="10" t="s">
        <v>1</v>
      </c>
      <c r="D11" s="11" t="s">
        <v>2</v>
      </c>
      <c r="E11" s="12" t="s">
        <v>3</v>
      </c>
      <c r="F11" s="3" t="s">
        <v>4</v>
      </c>
    </row>
    <row r="12" spans="1:7" x14ac:dyDescent="0.25">
      <c r="A12" s="48" t="s">
        <v>12</v>
      </c>
      <c r="B12" s="5" t="s">
        <v>5</v>
      </c>
      <c r="C12" s="6"/>
      <c r="D12" s="6"/>
      <c r="E12" s="6">
        <v>0</v>
      </c>
      <c r="F12" s="6">
        <f>C12-D12-E12</f>
        <v>0</v>
      </c>
    </row>
    <row r="13" spans="1:7" x14ac:dyDescent="0.25">
      <c r="A13" s="48"/>
      <c r="B13" s="5" t="s">
        <v>6</v>
      </c>
      <c r="C13" s="6"/>
      <c r="D13" s="6"/>
      <c r="E13" s="6"/>
      <c r="F13" s="6">
        <f t="shared" ref="F13:F18" si="1">C13-D13-E13</f>
        <v>0</v>
      </c>
    </row>
    <row r="14" spans="1:7" x14ac:dyDescent="0.25">
      <c r="A14" s="48"/>
      <c r="B14" s="5" t="s">
        <v>7</v>
      </c>
      <c r="C14" s="7"/>
      <c r="D14" s="6"/>
      <c r="E14" s="6"/>
      <c r="F14" s="6">
        <f t="shared" si="1"/>
        <v>0</v>
      </c>
    </row>
    <row r="15" spans="1:7" x14ac:dyDescent="0.25">
      <c r="A15" s="48"/>
      <c r="B15" s="5" t="s">
        <v>8</v>
      </c>
      <c r="C15" s="7"/>
      <c r="D15" s="6"/>
      <c r="E15" s="6"/>
      <c r="F15" s="6">
        <f t="shared" si="1"/>
        <v>0</v>
      </c>
    </row>
    <row r="16" spans="1:7" x14ac:dyDescent="0.25">
      <c r="A16" s="48"/>
      <c r="B16" s="5" t="s">
        <v>9</v>
      </c>
      <c r="C16" s="7"/>
      <c r="D16" s="6"/>
      <c r="E16" s="6"/>
      <c r="F16" s="6">
        <f t="shared" si="1"/>
        <v>0</v>
      </c>
    </row>
    <row r="17" spans="1:9" x14ac:dyDescent="0.25">
      <c r="A17" s="48"/>
      <c r="B17" s="5" t="s">
        <v>13</v>
      </c>
      <c r="C17" s="7"/>
      <c r="D17" s="6"/>
      <c r="E17" s="6"/>
      <c r="F17" s="6">
        <f t="shared" si="1"/>
        <v>0</v>
      </c>
    </row>
    <row r="18" spans="1:9" x14ac:dyDescent="0.25">
      <c r="A18" s="48"/>
      <c r="B18" s="5" t="s">
        <v>10</v>
      </c>
      <c r="C18" s="7"/>
      <c r="D18" s="6"/>
      <c r="E18" s="6"/>
      <c r="F18" s="6">
        <f t="shared" si="1"/>
        <v>0</v>
      </c>
    </row>
    <row r="19" spans="1:9" x14ac:dyDescent="0.25">
      <c r="A19" s="48"/>
      <c r="B19" s="5" t="s">
        <v>11</v>
      </c>
      <c r="C19" s="7">
        <f>SUM(C12:C18)</f>
        <v>0</v>
      </c>
      <c r="D19" s="7">
        <f>SUM(D12:D18)</f>
        <v>0</v>
      </c>
      <c r="E19" s="6">
        <f>SUM(E12:E18)</f>
        <v>0</v>
      </c>
      <c r="F19" s="6">
        <f>SUM(F12:F18)</f>
        <v>0</v>
      </c>
    </row>
    <row r="20" spans="1:9" x14ac:dyDescent="0.25">
      <c r="A20" s="8"/>
      <c r="C20" s="9"/>
      <c r="D20" s="9"/>
    </row>
    <row r="21" spans="1:9" ht="30" x14ac:dyDescent="0.25">
      <c r="A21" s="8"/>
      <c r="B21" s="5"/>
      <c r="C21" s="10" t="s">
        <v>1</v>
      </c>
      <c r="D21" s="11" t="s">
        <v>2</v>
      </c>
      <c r="E21" s="12" t="s">
        <v>3</v>
      </c>
      <c r="F21" s="3" t="s">
        <v>4</v>
      </c>
      <c r="G21" s="13"/>
    </row>
    <row r="22" spans="1:9" x14ac:dyDescent="0.25">
      <c r="A22" s="48" t="s">
        <v>14</v>
      </c>
      <c r="B22" s="5" t="s">
        <v>5</v>
      </c>
      <c r="C22" s="7"/>
      <c r="D22" s="7">
        <v>0</v>
      </c>
      <c r="E22" s="7"/>
      <c r="F22" s="6">
        <f>C22-D22-E22</f>
        <v>0</v>
      </c>
      <c r="G22" s="13"/>
    </row>
    <row r="23" spans="1:9" x14ac:dyDescent="0.25">
      <c r="A23" s="48"/>
      <c r="B23" s="5" t="s">
        <v>6</v>
      </c>
      <c r="C23" s="7"/>
      <c r="D23" s="7"/>
      <c r="E23" s="7"/>
      <c r="F23" s="6">
        <f t="shared" ref="F23:F28" si="2">C23-D23-E23</f>
        <v>0</v>
      </c>
      <c r="G23" s="13"/>
    </row>
    <row r="24" spans="1:9" x14ac:dyDescent="0.25">
      <c r="A24" s="48"/>
      <c r="B24" s="5" t="s">
        <v>7</v>
      </c>
      <c r="C24" s="7"/>
      <c r="D24" s="7"/>
      <c r="E24" s="7"/>
      <c r="F24" s="6">
        <f t="shared" si="2"/>
        <v>0</v>
      </c>
      <c r="G24" s="13"/>
      <c r="I24" s="14"/>
    </row>
    <row r="25" spans="1:9" x14ac:dyDescent="0.25">
      <c r="A25" s="48"/>
      <c r="B25" s="5" t="s">
        <v>8</v>
      </c>
      <c r="C25" s="7"/>
      <c r="D25" s="7"/>
      <c r="E25" s="7"/>
      <c r="F25" s="6">
        <f t="shared" si="2"/>
        <v>0</v>
      </c>
      <c r="G25" s="13"/>
    </row>
    <row r="26" spans="1:9" x14ac:dyDescent="0.25">
      <c r="A26" s="48"/>
      <c r="B26" s="5" t="s">
        <v>9</v>
      </c>
      <c r="C26" s="7"/>
      <c r="D26" s="15"/>
      <c r="E26" s="7"/>
      <c r="F26" s="6">
        <f t="shared" si="2"/>
        <v>0</v>
      </c>
      <c r="G26" s="13"/>
    </row>
    <row r="27" spans="1:9" x14ac:dyDescent="0.25">
      <c r="A27" s="48"/>
      <c r="B27" s="5" t="s">
        <v>13</v>
      </c>
      <c r="C27" s="7"/>
      <c r="D27" s="7"/>
      <c r="E27" s="16"/>
      <c r="F27" s="6">
        <f t="shared" si="2"/>
        <v>0</v>
      </c>
      <c r="G27" s="13"/>
      <c r="I27" s="14"/>
    </row>
    <row r="28" spans="1:9" x14ac:dyDescent="0.25">
      <c r="A28" s="48"/>
      <c r="B28" s="5" t="s">
        <v>10</v>
      </c>
      <c r="C28" s="17"/>
      <c r="D28" s="17"/>
      <c r="E28" s="17"/>
      <c r="F28" s="6">
        <f t="shared" si="2"/>
        <v>0</v>
      </c>
      <c r="G28" s="13"/>
    </row>
    <row r="29" spans="1:9" x14ac:dyDescent="0.25">
      <c r="A29" s="48"/>
      <c r="B29" s="5" t="s">
        <v>11</v>
      </c>
      <c r="C29" s="7">
        <f>SUM(C22:C28)</f>
        <v>0</v>
      </c>
      <c r="D29" s="7">
        <f>SUM(D22:D28)</f>
        <v>0</v>
      </c>
      <c r="E29" s="6">
        <f>SUM(E22:E28)</f>
        <v>0</v>
      </c>
      <c r="F29" s="6">
        <f>SUM(F22:F28)</f>
        <v>0</v>
      </c>
      <c r="G29" s="13"/>
    </row>
    <row r="30" spans="1:9" x14ac:dyDescent="0.25">
      <c r="C30" s="9"/>
      <c r="D30" s="9"/>
      <c r="G30" s="13"/>
    </row>
    <row r="31" spans="1:9" ht="30" x14ac:dyDescent="0.25">
      <c r="A31" s="8"/>
      <c r="B31" s="5"/>
      <c r="C31" s="10" t="s">
        <v>1</v>
      </c>
      <c r="D31" s="11" t="s">
        <v>2</v>
      </c>
      <c r="E31" s="12" t="s">
        <v>3</v>
      </c>
      <c r="F31" s="3" t="s">
        <v>4</v>
      </c>
      <c r="G31" s="18"/>
    </row>
    <row r="32" spans="1:9" x14ac:dyDescent="0.25">
      <c r="A32" s="48" t="s">
        <v>36</v>
      </c>
      <c r="B32" s="5" t="s">
        <v>5</v>
      </c>
      <c r="C32" s="6"/>
      <c r="D32" s="19" t="s">
        <v>15</v>
      </c>
      <c r="E32" s="6"/>
      <c r="F32" s="20" t="s">
        <v>15</v>
      </c>
      <c r="G32" s="18"/>
    </row>
    <row r="33" spans="1:8" x14ac:dyDescent="0.25">
      <c r="A33" s="48"/>
      <c r="B33" s="5" t="s">
        <v>6</v>
      </c>
      <c r="C33" s="6"/>
      <c r="D33" s="17"/>
      <c r="E33" s="6"/>
      <c r="F33" s="6">
        <f t="shared" ref="F33:F38" si="3">C33-D33-E33</f>
        <v>0</v>
      </c>
      <c r="G33" s="18"/>
    </row>
    <row r="34" spans="1:8" x14ac:dyDescent="0.25">
      <c r="A34" s="48"/>
      <c r="B34" s="5" t="s">
        <v>7</v>
      </c>
      <c r="C34" s="6"/>
      <c r="D34" s="17"/>
      <c r="E34" s="6"/>
      <c r="F34" s="6">
        <f t="shared" si="3"/>
        <v>0</v>
      </c>
      <c r="G34" s="18"/>
      <c r="H34" s="9"/>
    </row>
    <row r="35" spans="1:8" x14ac:dyDescent="0.25">
      <c r="A35" s="48"/>
      <c r="B35" s="5" t="s">
        <v>8</v>
      </c>
      <c r="C35" s="6"/>
      <c r="D35" s="17"/>
      <c r="E35" s="6"/>
      <c r="F35" s="6">
        <f t="shared" si="3"/>
        <v>0</v>
      </c>
      <c r="G35" s="18"/>
    </row>
    <row r="36" spans="1:8" x14ac:dyDescent="0.25">
      <c r="A36" s="48"/>
      <c r="B36" s="5" t="s">
        <v>9</v>
      </c>
      <c r="C36" s="6">
        <v>0</v>
      </c>
      <c r="D36" s="17"/>
      <c r="E36" s="6"/>
      <c r="F36" s="6">
        <f t="shared" si="3"/>
        <v>0</v>
      </c>
      <c r="G36" s="18"/>
    </row>
    <row r="37" spans="1:8" x14ac:dyDescent="0.25">
      <c r="A37" s="48"/>
      <c r="B37" s="5" t="s">
        <v>16</v>
      </c>
      <c r="C37" s="6"/>
      <c r="D37" s="17"/>
      <c r="E37" s="6"/>
      <c r="F37" s="6">
        <f t="shared" si="3"/>
        <v>0</v>
      </c>
      <c r="G37" s="18"/>
    </row>
    <row r="38" spans="1:8" x14ac:dyDescent="0.25">
      <c r="A38" s="48"/>
      <c r="B38" s="5" t="s">
        <v>10</v>
      </c>
      <c r="C38" s="17"/>
      <c r="D38" s="17"/>
      <c r="E38" s="6"/>
      <c r="F38" s="6">
        <f t="shared" si="3"/>
        <v>0</v>
      </c>
      <c r="G38" s="18"/>
    </row>
    <row r="39" spans="1:8" x14ac:dyDescent="0.25">
      <c r="A39" s="48"/>
      <c r="B39" s="5" t="s">
        <v>11</v>
      </c>
      <c r="C39" s="7">
        <f>SUM(C32:C38)</f>
        <v>0</v>
      </c>
      <c r="D39" s="7">
        <f>SUM(D32:D38)</f>
        <v>0</v>
      </c>
      <c r="E39" s="6">
        <f>SUM(E32:E38)</f>
        <v>0</v>
      </c>
      <c r="F39" s="6">
        <f>SUM(F32:F38)</f>
        <v>0</v>
      </c>
      <c r="G39" s="18"/>
    </row>
    <row r="40" spans="1:8" x14ac:dyDescent="0.25">
      <c r="A40" s="21"/>
      <c r="B40" s="22"/>
      <c r="C40" s="18"/>
      <c r="D40" s="18"/>
      <c r="E40" s="23"/>
      <c r="F40" s="23"/>
      <c r="G40" s="18"/>
    </row>
    <row r="41" spans="1:8" x14ac:dyDescent="0.25">
      <c r="C41" s="9"/>
      <c r="D41" s="9"/>
      <c r="G41" s="18"/>
    </row>
    <row r="42" spans="1:8" ht="30" x14ac:dyDescent="0.25">
      <c r="A42" s="8"/>
      <c r="B42" s="5"/>
      <c r="C42" s="10" t="s">
        <v>1</v>
      </c>
      <c r="D42" s="11" t="s">
        <v>2</v>
      </c>
      <c r="E42" s="12" t="s">
        <v>3</v>
      </c>
      <c r="F42" s="3" t="s">
        <v>4</v>
      </c>
      <c r="G42" s="18"/>
    </row>
    <row r="43" spans="1:8" x14ac:dyDescent="0.25">
      <c r="A43" s="48" t="s">
        <v>37</v>
      </c>
      <c r="B43" s="5" t="s">
        <v>5</v>
      </c>
      <c r="C43" s="6">
        <v>0</v>
      </c>
      <c r="D43" s="6"/>
      <c r="E43" s="6"/>
      <c r="F43" s="6">
        <f t="shared" ref="F43:F49" si="4">C43-D43-E43</f>
        <v>0</v>
      </c>
      <c r="G43" s="18"/>
    </row>
    <row r="44" spans="1:8" x14ac:dyDescent="0.25">
      <c r="A44" s="48"/>
      <c r="B44" s="5" t="s">
        <v>6</v>
      </c>
      <c r="C44" s="6"/>
      <c r="D44" s="6"/>
      <c r="E44" s="6"/>
      <c r="F44" s="6">
        <f t="shared" si="4"/>
        <v>0</v>
      </c>
      <c r="G44" s="18"/>
    </row>
    <row r="45" spans="1:8" x14ac:dyDescent="0.25">
      <c r="A45" s="48"/>
      <c r="B45" s="5" t="s">
        <v>7</v>
      </c>
      <c r="C45" s="6"/>
      <c r="D45" s="6"/>
      <c r="E45" s="6"/>
      <c r="F45" s="6">
        <f t="shared" si="4"/>
        <v>0</v>
      </c>
      <c r="G45" s="18"/>
      <c r="H45" s="9"/>
    </row>
    <row r="46" spans="1:8" x14ac:dyDescent="0.25">
      <c r="A46" s="48"/>
      <c r="B46" s="5" t="s">
        <v>8</v>
      </c>
      <c r="C46" s="6"/>
      <c r="D46" s="7"/>
      <c r="E46" s="7"/>
      <c r="F46" s="6">
        <f t="shared" si="4"/>
        <v>0</v>
      </c>
      <c r="G46" s="18"/>
    </row>
    <row r="47" spans="1:8" x14ac:dyDescent="0.25">
      <c r="A47" s="48"/>
      <c r="B47" s="5" t="s">
        <v>9</v>
      </c>
      <c r="C47" s="6"/>
      <c r="D47" s="7"/>
      <c r="E47" s="7"/>
      <c r="F47" s="6">
        <f t="shared" si="4"/>
        <v>0</v>
      </c>
      <c r="G47" s="18"/>
    </row>
    <row r="48" spans="1:8" x14ac:dyDescent="0.25">
      <c r="A48" s="48"/>
      <c r="B48" s="5" t="s">
        <v>16</v>
      </c>
      <c r="C48" s="6"/>
      <c r="D48" s="7"/>
      <c r="E48" s="7"/>
      <c r="F48" s="6">
        <f t="shared" si="4"/>
        <v>0</v>
      </c>
      <c r="G48" s="18"/>
    </row>
    <row r="49" spans="1:7" x14ac:dyDescent="0.25">
      <c r="A49" s="48"/>
      <c r="B49" s="5" t="s">
        <v>10</v>
      </c>
      <c r="C49" s="6"/>
      <c r="D49" s="6"/>
      <c r="E49" s="6"/>
      <c r="F49" s="6">
        <f t="shared" si="4"/>
        <v>0</v>
      </c>
      <c r="G49" s="18"/>
    </row>
    <row r="50" spans="1:7" x14ac:dyDescent="0.25">
      <c r="A50" s="48"/>
      <c r="B50" s="5" t="s">
        <v>11</v>
      </c>
      <c r="C50" s="7">
        <f>SUM(C43:C49)</f>
        <v>0</v>
      </c>
      <c r="D50" s="7">
        <f>SUM(D43:D49)</f>
        <v>0</v>
      </c>
      <c r="E50" s="6">
        <f>SUM(E43:E49)</f>
        <v>0</v>
      </c>
      <c r="F50" s="6">
        <f>SUM(F43:F49)</f>
        <v>0</v>
      </c>
      <c r="G50" s="18"/>
    </row>
    <row r="51" spans="1:7" x14ac:dyDescent="0.25">
      <c r="A51" s="21"/>
      <c r="B51" s="22"/>
      <c r="C51" s="23"/>
      <c r="D51" s="23"/>
      <c r="E51" s="23"/>
      <c r="F51" s="23"/>
      <c r="G51" s="18"/>
    </row>
    <row r="52" spans="1:7" s="35" customFormat="1" ht="30" x14ac:dyDescent="0.25">
      <c r="A52" s="8"/>
      <c r="B52" s="36"/>
      <c r="C52" s="10" t="s">
        <v>1</v>
      </c>
      <c r="D52" s="11" t="s">
        <v>2</v>
      </c>
      <c r="E52" s="12" t="s">
        <v>3</v>
      </c>
      <c r="F52" s="3" t="s">
        <v>4</v>
      </c>
      <c r="G52" s="18"/>
    </row>
    <row r="53" spans="1:7" s="35" customFormat="1" x14ac:dyDescent="0.25">
      <c r="A53" s="48" t="s">
        <v>41</v>
      </c>
      <c r="B53" s="36" t="s">
        <v>5</v>
      </c>
      <c r="C53" s="6">
        <v>0</v>
      </c>
      <c r="D53" s="6"/>
      <c r="E53" s="6"/>
      <c r="F53" s="6">
        <f t="shared" ref="F53:F59" si="5">C53-D53-E53</f>
        <v>0</v>
      </c>
      <c r="G53" s="18"/>
    </row>
    <row r="54" spans="1:7" s="35" customFormat="1" x14ac:dyDescent="0.25">
      <c r="A54" s="48"/>
      <c r="B54" s="36" t="s">
        <v>6</v>
      </c>
      <c r="C54" s="6"/>
      <c r="D54" s="6"/>
      <c r="E54" s="6"/>
      <c r="F54" s="6">
        <f t="shared" si="5"/>
        <v>0</v>
      </c>
      <c r="G54" s="18"/>
    </row>
    <row r="55" spans="1:7" s="35" customFormat="1" x14ac:dyDescent="0.25">
      <c r="A55" s="48"/>
      <c r="B55" s="36" t="s">
        <v>7</v>
      </c>
      <c r="C55" s="6"/>
      <c r="D55" s="6"/>
      <c r="E55" s="6"/>
      <c r="F55" s="6">
        <f t="shared" si="5"/>
        <v>0</v>
      </c>
      <c r="G55" s="18"/>
    </row>
    <row r="56" spans="1:7" s="35" customFormat="1" x14ac:dyDescent="0.25">
      <c r="A56" s="48"/>
      <c r="B56" s="36" t="s">
        <v>8</v>
      </c>
      <c r="C56" s="6"/>
      <c r="D56" s="7"/>
      <c r="E56" s="7"/>
      <c r="F56" s="6">
        <f t="shared" si="5"/>
        <v>0</v>
      </c>
      <c r="G56" s="18"/>
    </row>
    <row r="57" spans="1:7" s="35" customFormat="1" x14ac:dyDescent="0.25">
      <c r="A57" s="48"/>
      <c r="B57" s="36" t="s">
        <v>9</v>
      </c>
      <c r="C57" s="6"/>
      <c r="D57" s="7"/>
      <c r="E57" s="7"/>
      <c r="F57" s="6">
        <f t="shared" si="5"/>
        <v>0</v>
      </c>
      <c r="G57" s="18"/>
    </row>
    <row r="58" spans="1:7" s="35" customFormat="1" x14ac:dyDescent="0.25">
      <c r="A58" s="48"/>
      <c r="B58" s="36" t="s">
        <v>16</v>
      </c>
      <c r="C58" s="6"/>
      <c r="D58" s="7"/>
      <c r="E58" s="7"/>
      <c r="F58" s="6">
        <f t="shared" si="5"/>
        <v>0</v>
      </c>
      <c r="G58" s="18"/>
    </row>
    <row r="59" spans="1:7" s="35" customFormat="1" x14ac:dyDescent="0.25">
      <c r="A59" s="48"/>
      <c r="B59" s="36" t="s">
        <v>10</v>
      </c>
      <c r="C59" s="6"/>
      <c r="D59" s="6"/>
      <c r="E59" s="6"/>
      <c r="F59" s="6">
        <f t="shared" si="5"/>
        <v>0</v>
      </c>
      <c r="G59" s="18"/>
    </row>
    <row r="60" spans="1:7" s="35" customFormat="1" x14ac:dyDescent="0.25">
      <c r="A60" s="48"/>
      <c r="B60" s="36" t="s">
        <v>11</v>
      </c>
      <c r="C60" s="7">
        <f>SUM(C53:C59)</f>
        <v>0</v>
      </c>
      <c r="D60" s="7">
        <f>SUM(D53:D59)</f>
        <v>0</v>
      </c>
      <c r="E60" s="6">
        <f>SUM(E53:E59)</f>
        <v>0</v>
      </c>
      <c r="F60" s="6">
        <f>SUM(F53:F59)</f>
        <v>0</v>
      </c>
      <c r="G60" s="18"/>
    </row>
    <row r="61" spans="1:7" s="35" customFormat="1" x14ac:dyDescent="0.25">
      <c r="A61" s="21"/>
      <c r="B61" s="22"/>
      <c r="C61" s="23"/>
      <c r="D61" s="23"/>
      <c r="E61" s="23"/>
      <c r="F61" s="23"/>
      <c r="G61" s="18"/>
    </row>
    <row r="62" spans="1:7" s="35" customFormat="1" ht="30" x14ac:dyDescent="0.25">
      <c r="A62" s="8"/>
      <c r="B62" s="36"/>
      <c r="C62" s="10" t="s">
        <v>1</v>
      </c>
      <c r="D62" s="11" t="s">
        <v>2</v>
      </c>
      <c r="E62" s="12" t="s">
        <v>3</v>
      </c>
      <c r="F62" s="3" t="s">
        <v>4</v>
      </c>
      <c r="G62" s="18"/>
    </row>
    <row r="63" spans="1:7" s="35" customFormat="1" x14ac:dyDescent="0.25">
      <c r="A63" s="48" t="s">
        <v>42</v>
      </c>
      <c r="B63" s="36" t="s">
        <v>5</v>
      </c>
      <c r="C63" s="6">
        <v>0</v>
      </c>
      <c r="D63" s="6"/>
      <c r="E63" s="6"/>
      <c r="F63" s="6">
        <f t="shared" ref="F63:F69" si="6">C63-D63-E63</f>
        <v>0</v>
      </c>
      <c r="G63" s="18"/>
    </row>
    <row r="64" spans="1:7" s="35" customFormat="1" x14ac:dyDescent="0.25">
      <c r="A64" s="48"/>
      <c r="B64" s="36" t="s">
        <v>6</v>
      </c>
      <c r="C64" s="6"/>
      <c r="D64" s="6"/>
      <c r="E64" s="6"/>
      <c r="F64" s="6">
        <f t="shared" si="6"/>
        <v>0</v>
      </c>
      <c r="G64" s="18"/>
    </row>
    <row r="65" spans="1:7" s="35" customFormat="1" x14ac:dyDescent="0.25">
      <c r="A65" s="48"/>
      <c r="B65" s="36" t="s">
        <v>7</v>
      </c>
      <c r="C65" s="6"/>
      <c r="D65" s="6"/>
      <c r="E65" s="6"/>
      <c r="F65" s="6">
        <f t="shared" si="6"/>
        <v>0</v>
      </c>
      <c r="G65" s="18"/>
    </row>
    <row r="66" spans="1:7" s="35" customFormat="1" x14ac:dyDescent="0.25">
      <c r="A66" s="48"/>
      <c r="B66" s="36" t="s">
        <v>8</v>
      </c>
      <c r="C66" s="6"/>
      <c r="D66" s="7"/>
      <c r="E66" s="7"/>
      <c r="F66" s="6">
        <f t="shared" si="6"/>
        <v>0</v>
      </c>
      <c r="G66" s="18"/>
    </row>
    <row r="67" spans="1:7" s="35" customFormat="1" x14ac:dyDescent="0.25">
      <c r="A67" s="48"/>
      <c r="B67" s="36" t="s">
        <v>9</v>
      </c>
      <c r="C67" s="6"/>
      <c r="D67" s="7"/>
      <c r="E67" s="7"/>
      <c r="F67" s="6">
        <f t="shared" si="6"/>
        <v>0</v>
      </c>
      <c r="G67" s="18"/>
    </row>
    <row r="68" spans="1:7" s="35" customFormat="1" x14ac:dyDescent="0.25">
      <c r="A68" s="48"/>
      <c r="B68" s="36" t="s">
        <v>16</v>
      </c>
      <c r="C68" s="6"/>
      <c r="D68" s="7"/>
      <c r="E68" s="7"/>
      <c r="F68" s="6">
        <f t="shared" si="6"/>
        <v>0</v>
      </c>
      <c r="G68" s="18"/>
    </row>
    <row r="69" spans="1:7" s="35" customFormat="1" x14ac:dyDescent="0.25">
      <c r="A69" s="48"/>
      <c r="B69" s="36" t="s">
        <v>10</v>
      </c>
      <c r="C69" s="6"/>
      <c r="D69" s="6"/>
      <c r="E69" s="6"/>
      <c r="F69" s="6">
        <f t="shared" si="6"/>
        <v>0</v>
      </c>
      <c r="G69" s="18"/>
    </row>
    <row r="70" spans="1:7" s="35" customFormat="1" x14ac:dyDescent="0.25">
      <c r="A70" s="48"/>
      <c r="B70" s="36" t="s">
        <v>11</v>
      </c>
      <c r="C70" s="7">
        <f>SUM(C63:C69)</f>
        <v>0</v>
      </c>
      <c r="D70" s="7">
        <f>SUM(D63:D69)</f>
        <v>0</v>
      </c>
      <c r="E70" s="6">
        <f>SUM(E63:E69)</f>
        <v>0</v>
      </c>
      <c r="F70" s="6">
        <f>SUM(F63:F69)</f>
        <v>0</v>
      </c>
      <c r="G70" s="18"/>
    </row>
    <row r="71" spans="1:7" s="35" customFormat="1" x14ac:dyDescent="0.25">
      <c r="A71" s="21"/>
      <c r="B71" s="22"/>
      <c r="C71" s="23"/>
      <c r="D71" s="23"/>
      <c r="E71" s="23"/>
      <c r="F71" s="23"/>
      <c r="G71" s="18"/>
    </row>
    <row r="72" spans="1:7" s="35" customFormat="1" ht="30" x14ac:dyDescent="0.25">
      <c r="A72" s="8"/>
      <c r="B72" s="36"/>
      <c r="C72" s="10" t="s">
        <v>1</v>
      </c>
      <c r="D72" s="11" t="s">
        <v>2</v>
      </c>
      <c r="E72" s="12" t="s">
        <v>3</v>
      </c>
      <c r="F72" s="3" t="s">
        <v>4</v>
      </c>
      <c r="G72" s="18"/>
    </row>
    <row r="73" spans="1:7" s="35" customFormat="1" x14ac:dyDescent="0.25">
      <c r="A73" s="48" t="s">
        <v>43</v>
      </c>
      <c r="B73" s="36" t="s">
        <v>5</v>
      </c>
      <c r="C73" s="6">
        <v>0</v>
      </c>
      <c r="D73" s="6"/>
      <c r="E73" s="6"/>
      <c r="F73" s="6">
        <f t="shared" ref="F73:F79" si="7">C73-D73-E73</f>
        <v>0</v>
      </c>
      <c r="G73" s="18"/>
    </row>
    <row r="74" spans="1:7" s="35" customFormat="1" x14ac:dyDescent="0.25">
      <c r="A74" s="48"/>
      <c r="B74" s="36" t="s">
        <v>6</v>
      </c>
      <c r="C74" s="6"/>
      <c r="D74" s="6"/>
      <c r="E74" s="6"/>
      <c r="F74" s="6">
        <f t="shared" si="7"/>
        <v>0</v>
      </c>
      <c r="G74" s="18"/>
    </row>
    <row r="75" spans="1:7" s="35" customFormat="1" x14ac:dyDescent="0.25">
      <c r="A75" s="48"/>
      <c r="B75" s="36" t="s">
        <v>7</v>
      </c>
      <c r="C75" s="6"/>
      <c r="D75" s="6"/>
      <c r="E75" s="6"/>
      <c r="F75" s="6">
        <f t="shared" si="7"/>
        <v>0</v>
      </c>
      <c r="G75" s="18"/>
    </row>
    <row r="76" spans="1:7" s="35" customFormat="1" x14ac:dyDescent="0.25">
      <c r="A76" s="48"/>
      <c r="B76" s="36" t="s">
        <v>8</v>
      </c>
      <c r="C76" s="6"/>
      <c r="D76" s="7"/>
      <c r="E76" s="7"/>
      <c r="F76" s="6">
        <f t="shared" si="7"/>
        <v>0</v>
      </c>
      <c r="G76" s="18"/>
    </row>
    <row r="77" spans="1:7" s="35" customFormat="1" x14ac:dyDescent="0.25">
      <c r="A77" s="48"/>
      <c r="B77" s="36" t="s">
        <v>9</v>
      </c>
      <c r="C77" s="6"/>
      <c r="D77" s="7"/>
      <c r="E77" s="7"/>
      <c r="F77" s="6">
        <f t="shared" si="7"/>
        <v>0</v>
      </c>
      <c r="G77" s="18"/>
    </row>
    <row r="78" spans="1:7" s="35" customFormat="1" x14ac:dyDescent="0.25">
      <c r="A78" s="48"/>
      <c r="B78" s="36" t="s">
        <v>16</v>
      </c>
      <c r="C78" s="6"/>
      <c r="D78" s="7"/>
      <c r="E78" s="7"/>
      <c r="F78" s="6">
        <f t="shared" si="7"/>
        <v>0</v>
      </c>
      <c r="G78" s="18"/>
    </row>
    <row r="79" spans="1:7" s="35" customFormat="1" x14ac:dyDescent="0.25">
      <c r="A79" s="48"/>
      <c r="B79" s="36" t="s">
        <v>10</v>
      </c>
      <c r="C79" s="6"/>
      <c r="D79" s="6"/>
      <c r="E79" s="6"/>
      <c r="F79" s="6">
        <f t="shared" si="7"/>
        <v>0</v>
      </c>
      <c r="G79" s="18"/>
    </row>
    <row r="80" spans="1:7" s="35" customFormat="1" x14ac:dyDescent="0.25">
      <c r="A80" s="48"/>
      <c r="B80" s="36" t="s">
        <v>11</v>
      </c>
      <c r="C80" s="7">
        <f>SUM(C73:C79)</f>
        <v>0</v>
      </c>
      <c r="D80" s="7">
        <f>SUM(D73:D79)</f>
        <v>0</v>
      </c>
      <c r="E80" s="6">
        <f>SUM(E73:E79)</f>
        <v>0</v>
      </c>
      <c r="F80" s="6">
        <f>SUM(F73:F79)</f>
        <v>0</v>
      </c>
      <c r="G80" s="18"/>
    </row>
    <row r="81" spans="1:11" s="35" customFormat="1" x14ac:dyDescent="0.25">
      <c r="A81" s="21"/>
      <c r="B81" s="22"/>
      <c r="C81" s="18"/>
      <c r="D81" s="18"/>
      <c r="E81" s="23"/>
      <c r="F81" s="23"/>
      <c r="G81" s="18"/>
    </row>
    <row r="82" spans="1:11" s="35" customFormat="1" ht="30" x14ac:dyDescent="0.25">
      <c r="A82" s="8"/>
      <c r="B82" s="36"/>
      <c r="C82" s="10" t="s">
        <v>1</v>
      </c>
      <c r="D82" s="11" t="s">
        <v>2</v>
      </c>
      <c r="E82" s="12" t="s">
        <v>3</v>
      </c>
      <c r="F82" s="3" t="s">
        <v>4</v>
      </c>
      <c r="G82" s="18"/>
    </row>
    <row r="83" spans="1:11" s="35" customFormat="1" x14ac:dyDescent="0.25">
      <c r="A83" s="48" t="s">
        <v>44</v>
      </c>
      <c r="B83" s="36" t="s">
        <v>5</v>
      </c>
      <c r="C83" s="6">
        <v>0</v>
      </c>
      <c r="D83" s="6"/>
      <c r="E83" s="6"/>
      <c r="F83" s="6">
        <f t="shared" ref="F83:F89" si="8">C83-D83-E83</f>
        <v>0</v>
      </c>
      <c r="G83" s="18"/>
    </row>
    <row r="84" spans="1:11" s="35" customFormat="1" x14ac:dyDescent="0.25">
      <c r="A84" s="48"/>
      <c r="B84" s="36" t="s">
        <v>6</v>
      </c>
      <c r="C84" s="6"/>
      <c r="D84" s="6"/>
      <c r="E84" s="6"/>
      <c r="F84" s="6">
        <f t="shared" si="8"/>
        <v>0</v>
      </c>
      <c r="G84" s="18"/>
    </row>
    <row r="85" spans="1:11" s="35" customFormat="1" x14ac:dyDescent="0.25">
      <c r="A85" s="48"/>
      <c r="B85" s="36" t="s">
        <v>7</v>
      </c>
      <c r="C85" s="6"/>
      <c r="D85" s="6"/>
      <c r="E85" s="6"/>
      <c r="F85" s="6">
        <f t="shared" si="8"/>
        <v>0</v>
      </c>
      <c r="G85" s="18"/>
    </row>
    <row r="86" spans="1:11" s="35" customFormat="1" x14ac:dyDescent="0.25">
      <c r="A86" s="48"/>
      <c r="B86" s="36" t="s">
        <v>8</v>
      </c>
      <c r="C86" s="6"/>
      <c r="D86" s="7"/>
      <c r="E86" s="7"/>
      <c r="F86" s="6">
        <f t="shared" si="8"/>
        <v>0</v>
      </c>
      <c r="G86" s="18"/>
    </row>
    <row r="87" spans="1:11" s="35" customFormat="1" x14ac:dyDescent="0.25">
      <c r="A87" s="48"/>
      <c r="B87" s="36" t="s">
        <v>9</v>
      </c>
      <c r="C87" s="6"/>
      <c r="D87" s="7"/>
      <c r="E87" s="7"/>
      <c r="F87" s="6">
        <f t="shared" si="8"/>
        <v>0</v>
      </c>
      <c r="G87" s="18"/>
    </row>
    <row r="88" spans="1:11" s="35" customFormat="1" x14ac:dyDescent="0.25">
      <c r="A88" s="48"/>
      <c r="B88" s="36" t="s">
        <v>16</v>
      </c>
      <c r="C88" s="6"/>
      <c r="D88" s="7"/>
      <c r="E88" s="7"/>
      <c r="F88" s="6">
        <f t="shared" si="8"/>
        <v>0</v>
      </c>
      <c r="G88" s="18"/>
    </row>
    <row r="89" spans="1:11" s="35" customFormat="1" x14ac:dyDescent="0.25">
      <c r="A89" s="48"/>
      <c r="B89" s="36" t="s">
        <v>10</v>
      </c>
      <c r="C89" s="6"/>
      <c r="D89" s="6"/>
      <c r="E89" s="6"/>
      <c r="F89" s="6">
        <f t="shared" si="8"/>
        <v>0</v>
      </c>
      <c r="G89" s="18"/>
    </row>
    <row r="90" spans="1:11" s="35" customFormat="1" x14ac:dyDescent="0.25">
      <c r="A90" s="48"/>
      <c r="B90" s="36" t="s">
        <v>11</v>
      </c>
      <c r="C90" s="7">
        <f>SUM(C83:C89)</f>
        <v>0</v>
      </c>
      <c r="D90" s="7">
        <f>SUM(D83:D89)</f>
        <v>0</v>
      </c>
      <c r="E90" s="6">
        <f>SUM(E83:E89)</f>
        <v>0</v>
      </c>
      <c r="F90" s="6">
        <f>SUM(F83:F89)</f>
        <v>0</v>
      </c>
      <c r="G90" s="18"/>
    </row>
    <row r="91" spans="1:11" s="35" customFormat="1" x14ac:dyDescent="0.25">
      <c r="A91" s="21"/>
      <c r="B91" s="22"/>
      <c r="C91" s="18"/>
      <c r="D91" s="18"/>
      <c r="E91" s="23"/>
      <c r="F91" s="23"/>
      <c r="G91" s="18"/>
    </row>
    <row r="92" spans="1:11" x14ac:dyDescent="0.25">
      <c r="G92" s="18"/>
    </row>
    <row r="93" spans="1:11" ht="15" customHeight="1" x14ac:dyDescent="0.25">
      <c r="A93" s="42"/>
      <c r="B93" s="5"/>
      <c r="C93" s="24" t="s">
        <v>17</v>
      </c>
      <c r="D93" s="24" t="s">
        <v>18</v>
      </c>
      <c r="E93" s="24" t="str">
        <f>A22</f>
        <v>Compte 2016</v>
      </c>
      <c r="F93" s="24" t="str">
        <f>A32</f>
        <v>Compte 2017</v>
      </c>
      <c r="G93" s="24" t="str">
        <f>A43</f>
        <v>Compte 2018</v>
      </c>
      <c r="H93" s="37" t="s">
        <v>41</v>
      </c>
      <c r="I93" s="37" t="s">
        <v>42</v>
      </c>
      <c r="J93" s="37" t="s">
        <v>43</v>
      </c>
      <c r="K93" s="37" t="s">
        <v>44</v>
      </c>
    </row>
    <row r="94" spans="1:11" x14ac:dyDescent="0.25">
      <c r="A94" s="43"/>
      <c r="B94" s="25" t="s">
        <v>19</v>
      </c>
      <c r="C94" s="25"/>
      <c r="D94" s="25"/>
      <c r="E94" s="26"/>
      <c r="F94" s="26"/>
      <c r="G94" s="5">
        <v>0</v>
      </c>
      <c r="H94" s="36">
        <v>0</v>
      </c>
      <c r="I94" s="36">
        <v>0</v>
      </c>
      <c r="J94" s="36">
        <v>0</v>
      </c>
      <c r="K94" s="36">
        <v>0</v>
      </c>
    </row>
    <row r="95" spans="1:11" x14ac:dyDescent="0.25">
      <c r="A95" s="43"/>
      <c r="B95" s="5" t="s">
        <v>20</v>
      </c>
      <c r="C95" s="27">
        <v>180</v>
      </c>
      <c r="D95" s="27">
        <v>180</v>
      </c>
      <c r="E95" s="27">
        <v>180</v>
      </c>
      <c r="F95" s="27">
        <v>180</v>
      </c>
      <c r="G95" s="27">
        <v>180</v>
      </c>
      <c r="H95" s="38">
        <v>200</v>
      </c>
      <c r="I95" s="38">
        <v>200</v>
      </c>
      <c r="J95" s="38">
        <v>200</v>
      </c>
      <c r="K95" s="38">
        <v>200</v>
      </c>
    </row>
    <row r="96" spans="1:11" x14ac:dyDescent="0.25">
      <c r="A96" s="43"/>
      <c r="B96" s="5" t="s">
        <v>21</v>
      </c>
      <c r="C96" s="28">
        <f t="shared" ref="C96:H96" si="9">C94*C95</f>
        <v>0</v>
      </c>
      <c r="D96" s="28">
        <f t="shared" si="9"/>
        <v>0</v>
      </c>
      <c r="E96" s="28">
        <f t="shared" si="9"/>
        <v>0</v>
      </c>
      <c r="F96" s="28">
        <f t="shared" si="9"/>
        <v>0</v>
      </c>
      <c r="G96" s="28">
        <f t="shared" si="9"/>
        <v>0</v>
      </c>
      <c r="H96" s="39">
        <f t="shared" si="9"/>
        <v>0</v>
      </c>
      <c r="I96" s="39">
        <f t="shared" ref="I96:J96" si="10">I94*I95</f>
        <v>0</v>
      </c>
      <c r="J96" s="39">
        <f t="shared" si="10"/>
        <v>0</v>
      </c>
      <c r="K96" s="39">
        <f t="shared" ref="K96" si="11">K94*K95</f>
        <v>0</v>
      </c>
    </row>
    <row r="97" spans="1:11" x14ac:dyDescent="0.25">
      <c r="A97" s="43"/>
      <c r="B97" s="5" t="s">
        <v>22</v>
      </c>
      <c r="C97" s="29">
        <f>C96</f>
        <v>0</v>
      </c>
      <c r="D97" s="29">
        <f t="shared" ref="D97:K97" si="12">D96+C102</f>
        <v>0</v>
      </c>
      <c r="E97" s="29">
        <f t="shared" si="12"/>
        <v>0</v>
      </c>
      <c r="F97" s="29">
        <f t="shared" si="12"/>
        <v>0</v>
      </c>
      <c r="G97" s="29">
        <f>G96+F102</f>
        <v>0</v>
      </c>
      <c r="H97" s="40">
        <f t="shared" si="12"/>
        <v>0</v>
      </c>
      <c r="I97" s="40">
        <f t="shared" si="12"/>
        <v>0</v>
      </c>
      <c r="J97" s="40">
        <f t="shared" si="12"/>
        <v>0</v>
      </c>
      <c r="K97" s="40">
        <f t="shared" si="12"/>
        <v>0</v>
      </c>
    </row>
    <row r="98" spans="1:11" x14ac:dyDescent="0.25">
      <c r="A98" s="43"/>
      <c r="B98" s="27" t="s">
        <v>23</v>
      </c>
      <c r="C98" s="27">
        <f>C9</f>
        <v>0</v>
      </c>
      <c r="D98" s="27">
        <f>C19</f>
        <v>0</v>
      </c>
      <c r="E98" s="27">
        <f>C29</f>
        <v>0</v>
      </c>
      <c r="F98" s="27">
        <f>C39</f>
        <v>0</v>
      </c>
      <c r="G98" s="27">
        <f>C50</f>
        <v>0</v>
      </c>
      <c r="H98" s="38">
        <f>D50</f>
        <v>0</v>
      </c>
      <c r="I98" s="38">
        <f>E50</f>
        <v>0</v>
      </c>
      <c r="J98" s="38">
        <f>F50</f>
        <v>0</v>
      </c>
      <c r="K98" s="38">
        <f>G50</f>
        <v>0</v>
      </c>
    </row>
    <row r="99" spans="1:11" x14ac:dyDescent="0.25">
      <c r="A99" s="43"/>
      <c r="B99" s="5" t="s">
        <v>24</v>
      </c>
      <c r="C99" s="27">
        <f>$D$9</f>
        <v>0</v>
      </c>
      <c r="D99" s="27">
        <f>$D$19</f>
        <v>0</v>
      </c>
      <c r="E99" s="27">
        <f>D29</f>
        <v>0</v>
      </c>
      <c r="F99" s="27">
        <f>D39</f>
        <v>0</v>
      </c>
      <c r="G99" s="27">
        <f>D50</f>
        <v>0</v>
      </c>
      <c r="H99" s="38">
        <f>E50</f>
        <v>0</v>
      </c>
      <c r="I99" s="38">
        <f>F50</f>
        <v>0</v>
      </c>
      <c r="J99" s="38">
        <f>G50</f>
        <v>0</v>
      </c>
      <c r="K99" s="38">
        <f>H50</f>
        <v>0</v>
      </c>
    </row>
    <row r="100" spans="1:11" x14ac:dyDescent="0.25">
      <c r="A100" s="43"/>
      <c r="B100" s="5" t="s">
        <v>25</v>
      </c>
      <c r="C100" s="27">
        <f>$E$9</f>
        <v>0</v>
      </c>
      <c r="D100" s="27">
        <f>$E$19</f>
        <v>0</v>
      </c>
      <c r="E100" s="27">
        <f>E29</f>
        <v>0</v>
      </c>
      <c r="F100" s="27">
        <f>E39</f>
        <v>0</v>
      </c>
      <c r="G100" s="27">
        <f>E50</f>
        <v>0</v>
      </c>
      <c r="H100" s="38">
        <f>F50</f>
        <v>0</v>
      </c>
      <c r="I100" s="38">
        <f>G50</f>
        <v>0</v>
      </c>
      <c r="J100" s="38">
        <f>H50</f>
        <v>0</v>
      </c>
      <c r="K100" s="38">
        <f>I50</f>
        <v>0</v>
      </c>
    </row>
    <row r="101" spans="1:11" x14ac:dyDescent="0.25">
      <c r="A101" s="43"/>
      <c r="B101" s="5" t="s">
        <v>26</v>
      </c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x14ac:dyDescent="0.25">
      <c r="A102" s="44"/>
      <c r="B102" s="5" t="s">
        <v>27</v>
      </c>
      <c r="C102" s="31">
        <f t="shared" ref="C102:H102" si="13">+C97-C98+C99+C100+C101</f>
        <v>0</v>
      </c>
      <c r="D102" s="31">
        <f t="shared" si="13"/>
        <v>0</v>
      </c>
      <c r="E102" s="31">
        <f t="shared" si="13"/>
        <v>0</v>
      </c>
      <c r="F102" s="31">
        <f t="shared" si="13"/>
        <v>0</v>
      </c>
      <c r="G102" s="31">
        <f t="shared" si="13"/>
        <v>0</v>
      </c>
      <c r="H102" s="41">
        <f t="shared" si="13"/>
        <v>0</v>
      </c>
      <c r="I102" s="41">
        <f t="shared" ref="I102:J102" si="14">+I97-I98+I99+I100+I101</f>
        <v>0</v>
      </c>
      <c r="J102" s="41">
        <f t="shared" si="14"/>
        <v>0</v>
      </c>
      <c r="K102" s="41">
        <f t="shared" ref="K102" si="15">+K97-K98+K99+K100+K101</f>
        <v>0</v>
      </c>
    </row>
    <row r="105" spans="1:11" ht="30" x14ac:dyDescent="0.25">
      <c r="A105" s="8"/>
      <c r="B105" s="5"/>
      <c r="C105" s="2" t="s">
        <v>1</v>
      </c>
      <c r="D105" s="12" t="s">
        <v>2</v>
      </c>
      <c r="E105" s="12" t="s">
        <v>3</v>
      </c>
      <c r="F105" s="3" t="s">
        <v>4</v>
      </c>
      <c r="G105" s="18"/>
    </row>
    <row r="106" spans="1:11" x14ac:dyDescent="0.25">
      <c r="A106" s="48" t="s">
        <v>28</v>
      </c>
      <c r="B106" s="5" t="s">
        <v>5</v>
      </c>
      <c r="C106" s="6">
        <v>0</v>
      </c>
      <c r="D106" s="6">
        <v>0</v>
      </c>
      <c r="E106" s="6">
        <v>0</v>
      </c>
      <c r="F106" s="6">
        <f t="shared" ref="F106:F112" si="16">C106-D106-E106</f>
        <v>0</v>
      </c>
      <c r="G106" s="18"/>
    </row>
    <row r="107" spans="1:11" x14ac:dyDescent="0.25">
      <c r="A107" s="48"/>
      <c r="B107" s="5" t="s">
        <v>6</v>
      </c>
      <c r="C107" s="6">
        <v>0</v>
      </c>
      <c r="D107" s="6"/>
      <c r="E107" s="6"/>
      <c r="F107" s="6">
        <f t="shared" si="16"/>
        <v>0</v>
      </c>
      <c r="G107" s="18"/>
    </row>
    <row r="108" spans="1:11" x14ac:dyDescent="0.25">
      <c r="A108" s="48"/>
      <c r="B108" s="5" t="s">
        <v>7</v>
      </c>
      <c r="C108" s="6">
        <v>0</v>
      </c>
      <c r="D108" s="6"/>
      <c r="E108" s="6"/>
      <c r="F108" s="6">
        <f t="shared" si="16"/>
        <v>0</v>
      </c>
      <c r="G108" s="18"/>
      <c r="H108" s="9"/>
    </row>
    <row r="109" spans="1:11" x14ac:dyDescent="0.25">
      <c r="A109" s="48"/>
      <c r="B109" s="5" t="s">
        <v>8</v>
      </c>
      <c r="C109" s="6"/>
      <c r="D109" s="6"/>
      <c r="E109" s="6"/>
      <c r="F109" s="6">
        <f t="shared" si="16"/>
        <v>0</v>
      </c>
      <c r="G109" s="18"/>
    </row>
    <row r="110" spans="1:11" x14ac:dyDescent="0.25">
      <c r="A110" s="48"/>
      <c r="B110" s="5" t="s">
        <v>9</v>
      </c>
      <c r="C110" s="7">
        <v>0</v>
      </c>
      <c r="D110" s="6"/>
      <c r="E110" s="6">
        <f>+C110</f>
        <v>0</v>
      </c>
      <c r="F110" s="6">
        <f t="shared" si="16"/>
        <v>0</v>
      </c>
      <c r="G110" s="18"/>
    </row>
    <row r="111" spans="1:11" x14ac:dyDescent="0.25">
      <c r="A111" s="48"/>
      <c r="B111" s="5" t="s">
        <v>13</v>
      </c>
      <c r="C111" s="7">
        <v>0</v>
      </c>
      <c r="D111" s="6"/>
      <c r="E111" s="6">
        <f>+C111</f>
        <v>0</v>
      </c>
      <c r="F111" s="6">
        <f t="shared" si="16"/>
        <v>0</v>
      </c>
      <c r="G111" s="18"/>
    </row>
    <row r="112" spans="1:11" x14ac:dyDescent="0.25">
      <c r="A112" s="48"/>
      <c r="B112" s="5" t="s">
        <v>10</v>
      </c>
      <c r="C112" s="6"/>
      <c r="D112" s="6"/>
      <c r="E112" s="6"/>
      <c r="F112" s="6">
        <f t="shared" si="16"/>
        <v>0</v>
      </c>
      <c r="G112" s="18"/>
    </row>
    <row r="113" spans="1:8" x14ac:dyDescent="0.25">
      <c r="A113" s="48"/>
      <c r="B113" s="5" t="s">
        <v>11</v>
      </c>
      <c r="C113" s="6">
        <f>SUM(C106:C112)</f>
        <v>0</v>
      </c>
      <c r="D113" s="6">
        <f>SUM(D106:D112)</f>
        <v>0</v>
      </c>
      <c r="E113" s="6">
        <f>SUM(E106:E112)</f>
        <v>0</v>
      </c>
      <c r="F113" s="6">
        <f>SUM(F106:F112)</f>
        <v>0</v>
      </c>
      <c r="G113" s="18"/>
    </row>
    <row r="114" spans="1:8" x14ac:dyDescent="0.25">
      <c r="A114" s="21"/>
      <c r="B114" s="22"/>
      <c r="C114" s="23"/>
      <c r="D114" s="23"/>
      <c r="E114" s="23"/>
      <c r="F114" s="23"/>
      <c r="G114" s="18"/>
    </row>
    <row r="115" spans="1:8" ht="30" x14ac:dyDescent="0.25">
      <c r="A115" s="8"/>
      <c r="B115" s="5"/>
      <c r="C115" s="2" t="s">
        <v>1</v>
      </c>
      <c r="D115" s="12" t="s">
        <v>2</v>
      </c>
      <c r="E115" s="12" t="s">
        <v>3</v>
      </c>
      <c r="F115" s="3" t="s">
        <v>4</v>
      </c>
      <c r="G115" s="18"/>
    </row>
    <row r="116" spans="1:8" x14ac:dyDescent="0.25">
      <c r="A116" s="48" t="s">
        <v>29</v>
      </c>
      <c r="B116" s="5" t="s">
        <v>5</v>
      </c>
      <c r="C116" s="6">
        <v>0</v>
      </c>
      <c r="D116" s="6"/>
      <c r="E116" s="6"/>
      <c r="F116" s="6">
        <f t="shared" ref="F116:F122" si="17">C116-D116-E116</f>
        <v>0</v>
      </c>
      <c r="G116" s="18"/>
    </row>
    <row r="117" spans="1:8" x14ac:dyDescent="0.25">
      <c r="A117" s="48"/>
      <c r="B117" s="5" t="s">
        <v>6</v>
      </c>
      <c r="C117" s="6">
        <v>0</v>
      </c>
      <c r="D117" s="6"/>
      <c r="E117" s="6"/>
      <c r="F117" s="6">
        <f t="shared" si="17"/>
        <v>0</v>
      </c>
      <c r="G117" s="18"/>
    </row>
    <row r="118" spans="1:8" x14ac:dyDescent="0.25">
      <c r="A118" s="48"/>
      <c r="B118" s="5" t="s">
        <v>7</v>
      </c>
      <c r="C118" s="6">
        <v>0</v>
      </c>
      <c r="D118" s="6"/>
      <c r="E118" s="6"/>
      <c r="F118" s="6">
        <f t="shared" si="17"/>
        <v>0</v>
      </c>
      <c r="G118" s="18"/>
      <c r="H118" s="9"/>
    </row>
    <row r="119" spans="1:8" x14ac:dyDescent="0.25">
      <c r="A119" s="48"/>
      <c r="B119" s="5" t="s">
        <v>8</v>
      </c>
      <c r="C119" s="6"/>
      <c r="D119" s="6"/>
      <c r="E119" s="6"/>
      <c r="F119" s="6">
        <f t="shared" si="17"/>
        <v>0</v>
      </c>
      <c r="G119" s="18"/>
    </row>
    <row r="120" spans="1:8" x14ac:dyDescent="0.25">
      <c r="A120" s="48"/>
      <c r="B120" s="5" t="s">
        <v>9</v>
      </c>
      <c r="C120" s="7">
        <v>0</v>
      </c>
      <c r="D120" s="6"/>
      <c r="E120" s="6">
        <f>+C120</f>
        <v>0</v>
      </c>
      <c r="F120" s="6">
        <f t="shared" si="17"/>
        <v>0</v>
      </c>
      <c r="G120" s="18"/>
    </row>
    <row r="121" spans="1:8" x14ac:dyDescent="0.25">
      <c r="A121" s="48"/>
      <c r="B121" s="5" t="s">
        <v>13</v>
      </c>
      <c r="C121" s="7">
        <v>0</v>
      </c>
      <c r="D121" s="6"/>
      <c r="E121" s="6">
        <f>+C121</f>
        <v>0</v>
      </c>
      <c r="F121" s="6">
        <f t="shared" si="17"/>
        <v>0</v>
      </c>
      <c r="G121" s="18"/>
    </row>
    <row r="122" spans="1:8" x14ac:dyDescent="0.25">
      <c r="A122" s="48"/>
      <c r="B122" s="5" t="s">
        <v>10</v>
      </c>
      <c r="C122" s="6"/>
      <c r="D122" s="6"/>
      <c r="E122" s="6"/>
      <c r="F122" s="6">
        <f t="shared" si="17"/>
        <v>0</v>
      </c>
      <c r="G122" s="18"/>
    </row>
    <row r="123" spans="1:8" x14ac:dyDescent="0.25">
      <c r="A123" s="48"/>
      <c r="B123" s="5" t="s">
        <v>11</v>
      </c>
      <c r="C123" s="6">
        <f>SUM(C116:C122)</f>
        <v>0</v>
      </c>
      <c r="D123" s="6">
        <f>SUM(D116:D122)</f>
        <v>0</v>
      </c>
      <c r="E123" s="6">
        <f>SUM(E116:E122)</f>
        <v>0</v>
      </c>
      <c r="F123" s="6">
        <f>SUM(F116:F122)</f>
        <v>0</v>
      </c>
      <c r="G123" s="18"/>
    </row>
    <row r="124" spans="1:8" x14ac:dyDescent="0.25">
      <c r="A124" s="21"/>
      <c r="B124" s="22"/>
      <c r="C124" s="23"/>
      <c r="D124" s="23"/>
      <c r="E124" s="23"/>
      <c r="F124" s="23"/>
      <c r="G124" s="18"/>
    </row>
    <row r="125" spans="1:8" ht="30" x14ac:dyDescent="0.25">
      <c r="A125" s="8"/>
      <c r="B125" s="5"/>
      <c r="C125" s="2" t="s">
        <v>1</v>
      </c>
      <c r="D125" s="12" t="s">
        <v>2</v>
      </c>
      <c r="E125" s="12" t="s">
        <v>3</v>
      </c>
      <c r="F125" s="3" t="s">
        <v>4</v>
      </c>
      <c r="G125" s="18"/>
    </row>
    <row r="126" spans="1:8" x14ac:dyDescent="0.25">
      <c r="A126" s="48" t="s">
        <v>30</v>
      </c>
      <c r="B126" s="5" t="s">
        <v>5</v>
      </c>
      <c r="C126" s="6">
        <v>0</v>
      </c>
      <c r="D126" s="6"/>
      <c r="E126" s="6"/>
      <c r="F126" s="6">
        <f t="shared" ref="F126:F132" si="18">C126-D126-E126</f>
        <v>0</v>
      </c>
      <c r="G126" s="18"/>
    </row>
    <row r="127" spans="1:8" x14ac:dyDescent="0.25">
      <c r="A127" s="48"/>
      <c r="B127" s="5" t="s">
        <v>6</v>
      </c>
      <c r="C127" s="6">
        <v>0</v>
      </c>
      <c r="D127" s="6"/>
      <c r="E127" s="6"/>
      <c r="F127" s="6">
        <f t="shared" si="18"/>
        <v>0</v>
      </c>
      <c r="G127" s="18"/>
    </row>
    <row r="128" spans="1:8" x14ac:dyDescent="0.25">
      <c r="A128" s="48"/>
      <c r="B128" s="5" t="s">
        <v>7</v>
      </c>
      <c r="C128" s="6">
        <v>0</v>
      </c>
      <c r="D128" s="6"/>
      <c r="E128" s="6"/>
      <c r="F128" s="6">
        <f t="shared" si="18"/>
        <v>0</v>
      </c>
      <c r="G128" s="18"/>
      <c r="H128" s="9"/>
    </row>
    <row r="129" spans="1:8" x14ac:dyDescent="0.25">
      <c r="A129" s="48"/>
      <c r="B129" s="5" t="s">
        <v>8</v>
      </c>
      <c r="C129" s="6"/>
      <c r="D129" s="6"/>
      <c r="E129" s="6"/>
      <c r="F129" s="6">
        <f t="shared" si="18"/>
        <v>0</v>
      </c>
      <c r="G129" s="18"/>
    </row>
    <row r="130" spans="1:8" x14ac:dyDescent="0.25">
      <c r="A130" s="48"/>
      <c r="B130" s="5" t="s">
        <v>9</v>
      </c>
      <c r="C130" s="7">
        <v>0</v>
      </c>
      <c r="D130" s="6"/>
      <c r="E130" s="6">
        <f>+C130</f>
        <v>0</v>
      </c>
      <c r="F130" s="6">
        <f t="shared" si="18"/>
        <v>0</v>
      </c>
      <c r="G130" s="18"/>
    </row>
    <row r="131" spans="1:8" x14ac:dyDescent="0.25">
      <c r="A131" s="48"/>
      <c r="B131" s="5" t="s">
        <v>13</v>
      </c>
      <c r="C131" s="7">
        <v>0</v>
      </c>
      <c r="D131" s="6">
        <v>0</v>
      </c>
      <c r="E131" s="6">
        <f>+C131</f>
        <v>0</v>
      </c>
      <c r="F131" s="6">
        <f t="shared" si="18"/>
        <v>0</v>
      </c>
      <c r="G131" s="18"/>
    </row>
    <row r="132" spans="1:8" x14ac:dyDescent="0.25">
      <c r="A132" s="48"/>
      <c r="B132" s="5" t="s">
        <v>10</v>
      </c>
      <c r="C132" s="6"/>
      <c r="D132" s="6"/>
      <c r="E132" s="6"/>
      <c r="F132" s="6">
        <f t="shared" si="18"/>
        <v>0</v>
      </c>
      <c r="G132" s="18"/>
    </row>
    <row r="133" spans="1:8" x14ac:dyDescent="0.25">
      <c r="A133" s="48"/>
      <c r="B133" s="5" t="s">
        <v>11</v>
      </c>
      <c r="C133" s="6">
        <f>SUM(C126:C132)</f>
        <v>0</v>
      </c>
      <c r="D133" s="6">
        <f>SUM(D126:D132)</f>
        <v>0</v>
      </c>
      <c r="E133" s="6">
        <f>SUM(E126:E132)</f>
        <v>0</v>
      </c>
      <c r="F133" s="6">
        <f>SUM(F126:F132)</f>
        <v>0</v>
      </c>
      <c r="G133" s="18"/>
    </row>
    <row r="134" spans="1:8" x14ac:dyDescent="0.25">
      <c r="A134" s="21"/>
      <c r="B134" s="22"/>
      <c r="C134" s="23"/>
      <c r="D134" s="23"/>
      <c r="E134" s="23"/>
      <c r="F134" s="23"/>
      <c r="G134" s="18"/>
    </row>
    <row r="135" spans="1:8" ht="30" x14ac:dyDescent="0.25">
      <c r="A135" s="8"/>
      <c r="B135" s="5"/>
      <c r="C135" s="2" t="s">
        <v>1</v>
      </c>
      <c r="D135" s="12" t="s">
        <v>2</v>
      </c>
      <c r="E135" s="12" t="s">
        <v>3</v>
      </c>
      <c r="F135" s="3" t="s">
        <v>4</v>
      </c>
      <c r="G135" s="18"/>
    </row>
    <row r="136" spans="1:8" x14ac:dyDescent="0.25">
      <c r="A136" s="48" t="s">
        <v>31</v>
      </c>
      <c r="B136" s="5" t="s">
        <v>5</v>
      </c>
      <c r="C136" s="6">
        <v>0</v>
      </c>
      <c r="D136" s="6"/>
      <c r="E136" s="6"/>
      <c r="F136" s="6">
        <f t="shared" ref="F136:F142" si="19">C136-D136-E136</f>
        <v>0</v>
      </c>
      <c r="G136" s="18"/>
    </row>
    <row r="137" spans="1:8" x14ac:dyDescent="0.25">
      <c r="A137" s="48"/>
      <c r="B137" s="5" t="s">
        <v>6</v>
      </c>
      <c r="C137" s="6">
        <v>0</v>
      </c>
      <c r="D137" s="6"/>
      <c r="E137" s="6"/>
      <c r="F137" s="6">
        <f t="shared" si="19"/>
        <v>0</v>
      </c>
      <c r="G137" s="18"/>
    </row>
    <row r="138" spans="1:8" x14ac:dyDescent="0.25">
      <c r="A138" s="48"/>
      <c r="B138" s="5" t="s">
        <v>7</v>
      </c>
      <c r="C138" s="6">
        <v>0</v>
      </c>
      <c r="D138" s="6"/>
      <c r="E138" s="6"/>
      <c r="F138" s="6">
        <f t="shared" si="19"/>
        <v>0</v>
      </c>
      <c r="G138" s="18"/>
      <c r="H138" s="9"/>
    </row>
    <row r="139" spans="1:8" x14ac:dyDescent="0.25">
      <c r="A139" s="48"/>
      <c r="B139" s="5" t="s">
        <v>8</v>
      </c>
      <c r="C139" s="6"/>
      <c r="D139" s="6"/>
      <c r="E139" s="6"/>
      <c r="F139" s="6">
        <f t="shared" si="19"/>
        <v>0</v>
      </c>
      <c r="G139" s="18"/>
    </row>
    <row r="140" spans="1:8" x14ac:dyDescent="0.25">
      <c r="A140" s="48"/>
      <c r="B140" s="5" t="s">
        <v>9</v>
      </c>
      <c r="C140" s="7">
        <v>0</v>
      </c>
      <c r="D140" s="6"/>
      <c r="E140" s="6">
        <f>+C140</f>
        <v>0</v>
      </c>
      <c r="F140" s="6">
        <f t="shared" si="19"/>
        <v>0</v>
      </c>
      <c r="G140" s="18"/>
    </row>
    <row r="141" spans="1:8" x14ac:dyDescent="0.25">
      <c r="A141" s="48"/>
      <c r="B141" s="5" t="s">
        <v>13</v>
      </c>
      <c r="C141" s="7">
        <v>0</v>
      </c>
      <c r="D141" s="6">
        <v>0</v>
      </c>
      <c r="E141" s="6">
        <f>+C141</f>
        <v>0</v>
      </c>
      <c r="F141" s="6">
        <f t="shared" si="19"/>
        <v>0</v>
      </c>
      <c r="G141" s="18"/>
    </row>
    <row r="142" spans="1:8" x14ac:dyDescent="0.25">
      <c r="A142" s="48"/>
      <c r="B142" s="5" t="s">
        <v>10</v>
      </c>
      <c r="C142" s="6"/>
      <c r="D142" s="6"/>
      <c r="E142" s="6"/>
      <c r="F142" s="6">
        <f t="shared" si="19"/>
        <v>0</v>
      </c>
      <c r="G142" s="18"/>
    </row>
    <row r="143" spans="1:8" x14ac:dyDescent="0.25">
      <c r="A143" s="48"/>
      <c r="B143" s="5" t="s">
        <v>11</v>
      </c>
      <c r="C143" s="6">
        <f>SUM(C136:C142)</f>
        <v>0</v>
      </c>
      <c r="D143" s="6">
        <f>SUM(D136:D142)</f>
        <v>0</v>
      </c>
      <c r="E143" s="6">
        <f>SUM(E136:E142)</f>
        <v>0</v>
      </c>
      <c r="F143" s="6">
        <f>SUM(F136:F142)</f>
        <v>0</v>
      </c>
      <c r="G143" s="18"/>
    </row>
    <row r="144" spans="1:8" x14ac:dyDescent="0.25">
      <c r="A144" s="21"/>
      <c r="B144" s="22"/>
      <c r="C144" s="23"/>
      <c r="D144" s="23"/>
      <c r="E144" s="23"/>
      <c r="F144" s="23"/>
      <c r="G144" s="18"/>
    </row>
    <row r="145" spans="1:8" ht="30" x14ac:dyDescent="0.25">
      <c r="A145" s="8"/>
      <c r="B145" s="5"/>
      <c r="C145" s="2" t="s">
        <v>1</v>
      </c>
      <c r="D145" s="12" t="s">
        <v>2</v>
      </c>
      <c r="E145" s="12" t="s">
        <v>3</v>
      </c>
      <c r="F145" s="3" t="s">
        <v>4</v>
      </c>
      <c r="G145" s="18"/>
    </row>
    <row r="146" spans="1:8" x14ac:dyDescent="0.25">
      <c r="A146" s="48" t="s">
        <v>32</v>
      </c>
      <c r="B146" s="5" t="s">
        <v>5</v>
      </c>
      <c r="C146" s="6">
        <v>0</v>
      </c>
      <c r="D146" s="6"/>
      <c r="E146" s="6"/>
      <c r="F146" s="6">
        <f t="shared" ref="F146:F152" si="20">C146-D146-E146</f>
        <v>0</v>
      </c>
      <c r="G146" s="18"/>
    </row>
    <row r="147" spans="1:8" x14ac:dyDescent="0.25">
      <c r="A147" s="48"/>
      <c r="B147" s="5" t="s">
        <v>6</v>
      </c>
      <c r="C147" s="6">
        <v>0</v>
      </c>
      <c r="D147" s="6"/>
      <c r="E147" s="6"/>
      <c r="F147" s="6">
        <f t="shared" si="20"/>
        <v>0</v>
      </c>
      <c r="G147" s="18"/>
    </row>
    <row r="148" spans="1:8" x14ac:dyDescent="0.25">
      <c r="A148" s="48"/>
      <c r="B148" s="5" t="s">
        <v>7</v>
      </c>
      <c r="C148" s="6">
        <v>0</v>
      </c>
      <c r="D148" s="6"/>
      <c r="E148" s="6"/>
      <c r="F148" s="6">
        <f t="shared" si="20"/>
        <v>0</v>
      </c>
      <c r="G148" s="18"/>
      <c r="H148" s="9"/>
    </row>
    <row r="149" spans="1:8" x14ac:dyDescent="0.25">
      <c r="A149" s="48"/>
      <c r="B149" s="5" t="s">
        <v>8</v>
      </c>
      <c r="C149" s="6"/>
      <c r="D149" s="6"/>
      <c r="E149" s="6"/>
      <c r="F149" s="6">
        <f t="shared" si="20"/>
        <v>0</v>
      </c>
      <c r="G149" s="18"/>
    </row>
    <row r="150" spans="1:8" x14ac:dyDescent="0.25">
      <c r="A150" s="48"/>
      <c r="B150" s="5" t="s">
        <v>9</v>
      </c>
      <c r="C150" s="7">
        <v>0</v>
      </c>
      <c r="D150" s="6"/>
      <c r="E150" s="6">
        <f>+C150</f>
        <v>0</v>
      </c>
      <c r="F150" s="6">
        <f t="shared" si="20"/>
        <v>0</v>
      </c>
      <c r="G150" s="18"/>
    </row>
    <row r="151" spans="1:8" x14ac:dyDescent="0.25">
      <c r="A151" s="48"/>
      <c r="B151" s="5" t="s">
        <v>13</v>
      </c>
      <c r="C151" s="7">
        <v>0</v>
      </c>
      <c r="D151" s="6">
        <v>0</v>
      </c>
      <c r="E151" s="6">
        <f>+C151</f>
        <v>0</v>
      </c>
      <c r="F151" s="6">
        <f t="shared" si="20"/>
        <v>0</v>
      </c>
      <c r="G151" s="18"/>
    </row>
    <row r="152" spans="1:8" x14ac:dyDescent="0.25">
      <c r="A152" s="48"/>
      <c r="B152" s="5" t="s">
        <v>10</v>
      </c>
      <c r="C152" s="6"/>
      <c r="D152" s="6"/>
      <c r="E152" s="6"/>
      <c r="F152" s="6">
        <f t="shared" si="20"/>
        <v>0</v>
      </c>
      <c r="G152" s="18"/>
    </row>
    <row r="153" spans="1:8" x14ac:dyDescent="0.25">
      <c r="A153" s="48"/>
      <c r="B153" s="5" t="s">
        <v>11</v>
      </c>
      <c r="C153" s="6">
        <f>SUM(C146:C152)</f>
        <v>0</v>
      </c>
      <c r="D153" s="6">
        <f>SUM(D146:D152)</f>
        <v>0</v>
      </c>
      <c r="E153" s="6">
        <f>SUM(E146:E152)</f>
        <v>0</v>
      </c>
      <c r="F153" s="6">
        <f>SUM(F146:F152)</f>
        <v>0</v>
      </c>
      <c r="G153" s="18"/>
    </row>
    <row r="154" spans="1:8" x14ac:dyDescent="0.25">
      <c r="A154" s="21"/>
      <c r="B154" s="22"/>
      <c r="C154" s="23"/>
      <c r="D154" s="23"/>
      <c r="E154" s="23"/>
      <c r="F154" s="23"/>
      <c r="G154" s="18"/>
    </row>
    <row r="155" spans="1:8" ht="30" x14ac:dyDescent="0.25">
      <c r="A155" s="8"/>
      <c r="B155" s="5"/>
      <c r="C155" s="2" t="s">
        <v>1</v>
      </c>
      <c r="D155" s="12" t="s">
        <v>2</v>
      </c>
      <c r="E155" s="12" t="s">
        <v>3</v>
      </c>
      <c r="F155" s="3" t="s">
        <v>4</v>
      </c>
      <c r="G155" s="18"/>
    </row>
    <row r="156" spans="1:8" x14ac:dyDescent="0.25">
      <c r="A156" s="48" t="s">
        <v>33</v>
      </c>
      <c r="B156" s="5" t="s">
        <v>5</v>
      </c>
      <c r="C156" s="6">
        <v>0</v>
      </c>
      <c r="D156" s="6"/>
      <c r="E156" s="6"/>
      <c r="F156" s="6">
        <f t="shared" ref="F156:F162" si="21">C156-D156-E156</f>
        <v>0</v>
      </c>
      <c r="G156" s="18"/>
    </row>
    <row r="157" spans="1:8" x14ac:dyDescent="0.25">
      <c r="A157" s="48"/>
      <c r="B157" s="5" t="s">
        <v>6</v>
      </c>
      <c r="C157" s="6">
        <v>0</v>
      </c>
      <c r="D157" s="6"/>
      <c r="E157" s="6"/>
      <c r="F157" s="6">
        <f t="shared" si="21"/>
        <v>0</v>
      </c>
      <c r="G157" s="18"/>
    </row>
    <row r="158" spans="1:8" x14ac:dyDescent="0.25">
      <c r="A158" s="48"/>
      <c r="B158" s="5" t="s">
        <v>7</v>
      </c>
      <c r="C158" s="6">
        <v>0</v>
      </c>
      <c r="D158" s="6"/>
      <c r="E158" s="6"/>
      <c r="F158" s="6">
        <f t="shared" si="21"/>
        <v>0</v>
      </c>
      <c r="G158" s="18"/>
      <c r="H158" s="9"/>
    </row>
    <row r="159" spans="1:8" x14ac:dyDescent="0.25">
      <c r="A159" s="48"/>
      <c r="B159" s="5" t="s">
        <v>8</v>
      </c>
      <c r="C159" s="6"/>
      <c r="D159" s="6"/>
      <c r="E159" s="6"/>
      <c r="F159" s="6">
        <f t="shared" si="21"/>
        <v>0</v>
      </c>
      <c r="G159" s="18"/>
    </row>
    <row r="160" spans="1:8" x14ac:dyDescent="0.25">
      <c r="A160" s="48"/>
      <c r="B160" s="5" t="s">
        <v>9</v>
      </c>
      <c r="C160" s="7">
        <v>0</v>
      </c>
      <c r="D160" s="6"/>
      <c r="E160" s="6">
        <f>+C160</f>
        <v>0</v>
      </c>
      <c r="F160" s="6">
        <f t="shared" si="21"/>
        <v>0</v>
      </c>
      <c r="G160" s="18"/>
    </row>
    <row r="161" spans="1:9" x14ac:dyDescent="0.25">
      <c r="A161" s="48"/>
      <c r="B161" s="5" t="s">
        <v>13</v>
      </c>
      <c r="C161" s="7">
        <v>0</v>
      </c>
      <c r="D161" s="6">
        <v>0</v>
      </c>
      <c r="E161" s="6">
        <f>+C161</f>
        <v>0</v>
      </c>
      <c r="F161" s="6">
        <f t="shared" si="21"/>
        <v>0</v>
      </c>
      <c r="G161" s="18"/>
    </row>
    <row r="162" spans="1:9" x14ac:dyDescent="0.25">
      <c r="A162" s="48"/>
      <c r="B162" s="5" t="s">
        <v>10</v>
      </c>
      <c r="C162" s="6"/>
      <c r="D162" s="6"/>
      <c r="E162" s="6"/>
      <c r="F162" s="6">
        <f t="shared" si="21"/>
        <v>0</v>
      </c>
      <c r="G162" s="18"/>
    </row>
    <row r="163" spans="1:9" x14ac:dyDescent="0.25">
      <c r="A163" s="48"/>
      <c r="B163" s="5" t="s">
        <v>11</v>
      </c>
      <c r="C163" s="6">
        <f>SUM(C156:C162)</f>
        <v>0</v>
      </c>
      <c r="D163" s="6">
        <f>SUM(D156:D162)</f>
        <v>0</v>
      </c>
      <c r="E163" s="6">
        <f>SUM(E156:E162)</f>
        <v>0</v>
      </c>
      <c r="F163" s="6">
        <f>SUM(F156:F162)</f>
        <v>0</v>
      </c>
      <c r="G163" s="18"/>
    </row>
    <row r="165" spans="1:9" x14ac:dyDescent="0.25">
      <c r="A165" s="49"/>
      <c r="B165" s="5"/>
      <c r="C165" s="24" t="str">
        <f>+A106</f>
        <v>BI2019</v>
      </c>
      <c r="D165" s="24" t="str">
        <f>+A116</f>
        <v>BI2020</v>
      </c>
      <c r="E165" s="24" t="str">
        <f>+A126</f>
        <v>BI2021</v>
      </c>
      <c r="F165" s="24" t="str">
        <f>+A136</f>
        <v>BI2022</v>
      </c>
      <c r="G165" s="24" t="str">
        <f>+A146</f>
        <v>BI2023</v>
      </c>
      <c r="H165" s="24" t="str">
        <f>+A156</f>
        <v>BI2024</v>
      </c>
      <c r="I165" s="24" t="s">
        <v>34</v>
      </c>
    </row>
    <row r="166" spans="1:9" x14ac:dyDescent="0.25">
      <c r="A166" s="50"/>
      <c r="B166" s="25" t="s">
        <v>19</v>
      </c>
      <c r="C166" s="25">
        <v>0</v>
      </c>
      <c r="D166" s="25">
        <f>+C166</f>
        <v>0</v>
      </c>
      <c r="E166" s="25">
        <f>+D166</f>
        <v>0</v>
      </c>
      <c r="F166" s="25">
        <f>+E166</f>
        <v>0</v>
      </c>
      <c r="G166" s="25">
        <f>+F166</f>
        <v>0</v>
      </c>
      <c r="H166" s="25">
        <f>+G166</f>
        <v>0</v>
      </c>
      <c r="I166" s="32"/>
    </row>
    <row r="167" spans="1:9" x14ac:dyDescent="0.25">
      <c r="A167" s="50"/>
      <c r="B167" s="5" t="s">
        <v>20</v>
      </c>
      <c r="C167" s="27">
        <v>200</v>
      </c>
      <c r="D167" s="27">
        <v>200</v>
      </c>
      <c r="E167" s="27">
        <v>200</v>
      </c>
      <c r="F167" s="27">
        <v>200</v>
      </c>
      <c r="G167" s="27">
        <v>240</v>
      </c>
      <c r="H167" s="27">
        <v>260</v>
      </c>
      <c r="I167" s="27">
        <f>+C167+D167+E167+F167+G167+H167</f>
        <v>1300</v>
      </c>
    </row>
    <row r="168" spans="1:9" x14ac:dyDescent="0.25">
      <c r="A168" s="50"/>
      <c r="B168" s="5" t="s">
        <v>21</v>
      </c>
      <c r="C168" s="28">
        <f t="shared" ref="C168:H168" si="22">C166*C167</f>
        <v>0</v>
      </c>
      <c r="D168" s="28">
        <f t="shared" si="22"/>
        <v>0</v>
      </c>
      <c r="E168" s="28">
        <f t="shared" si="22"/>
        <v>0</v>
      </c>
      <c r="F168" s="28">
        <f t="shared" si="22"/>
        <v>0</v>
      </c>
      <c r="G168" s="28">
        <f t="shared" si="22"/>
        <v>0</v>
      </c>
      <c r="H168" s="28">
        <f t="shared" si="22"/>
        <v>0</v>
      </c>
      <c r="I168" s="28">
        <f>+C168+D168+E168+F168+G168+H168</f>
        <v>0</v>
      </c>
    </row>
    <row r="169" spans="1:9" x14ac:dyDescent="0.25">
      <c r="A169" s="50"/>
      <c r="B169" s="5" t="s">
        <v>22</v>
      </c>
      <c r="C169" s="29">
        <f>C168+G102</f>
        <v>0</v>
      </c>
      <c r="D169" s="29">
        <f>D168</f>
        <v>0</v>
      </c>
      <c r="E169" s="29">
        <f>E168</f>
        <v>0</v>
      </c>
      <c r="F169" s="29">
        <f>F168</f>
        <v>0</v>
      </c>
      <c r="G169" s="29">
        <f>G168</f>
        <v>0</v>
      </c>
      <c r="H169" s="29">
        <f>H168</f>
        <v>0</v>
      </c>
      <c r="I169" s="29">
        <f>G102+I168</f>
        <v>0</v>
      </c>
    </row>
    <row r="170" spans="1:9" x14ac:dyDescent="0.25">
      <c r="A170" s="50"/>
      <c r="B170" s="38" t="s">
        <v>38</v>
      </c>
      <c r="C170" s="27">
        <f>+C113</f>
        <v>0</v>
      </c>
      <c r="D170" s="27">
        <f>+C123</f>
        <v>0</v>
      </c>
      <c r="E170" s="27">
        <f>+C133</f>
        <v>0</v>
      </c>
      <c r="F170" s="27">
        <f>+C143</f>
        <v>0</v>
      </c>
      <c r="G170" s="27">
        <f>+C153</f>
        <v>0</v>
      </c>
      <c r="H170" s="27">
        <f>+C163</f>
        <v>0</v>
      </c>
      <c r="I170" s="27">
        <f>+C170+D170+E170+F170+G170+H170</f>
        <v>0</v>
      </c>
    </row>
    <row r="171" spans="1:9" x14ac:dyDescent="0.25">
      <c r="A171" s="50"/>
      <c r="B171" s="5" t="s">
        <v>24</v>
      </c>
      <c r="C171" s="27">
        <f>+D113</f>
        <v>0</v>
      </c>
      <c r="D171" s="27">
        <f>+D123</f>
        <v>0</v>
      </c>
      <c r="E171" s="27">
        <f>+D133</f>
        <v>0</v>
      </c>
      <c r="F171" s="27">
        <f>+D143</f>
        <v>0</v>
      </c>
      <c r="G171" s="27">
        <f>+D153</f>
        <v>0</v>
      </c>
      <c r="H171" s="27">
        <f>+D163</f>
        <v>0</v>
      </c>
      <c r="I171" s="27">
        <f>+C171+D171+E171+F171+G171+H171</f>
        <v>0</v>
      </c>
    </row>
    <row r="172" spans="1:9" x14ac:dyDescent="0.25">
      <c r="A172" s="50"/>
      <c r="B172" s="5" t="s">
        <v>25</v>
      </c>
      <c r="C172" s="27">
        <f>+E113</f>
        <v>0</v>
      </c>
      <c r="D172" s="27">
        <f>+E123</f>
        <v>0</v>
      </c>
      <c r="E172" s="27">
        <f>+E133</f>
        <v>0</v>
      </c>
      <c r="F172" s="27">
        <f>+E143</f>
        <v>0</v>
      </c>
      <c r="G172" s="27">
        <f>+E153</f>
        <v>0</v>
      </c>
      <c r="H172" s="27">
        <f>+E163</f>
        <v>0</v>
      </c>
      <c r="I172" s="27">
        <f>+C172+D172+E172+F172+G172+H172</f>
        <v>0</v>
      </c>
    </row>
    <row r="173" spans="1:9" s="35" customFormat="1" x14ac:dyDescent="0.25">
      <c r="A173" s="50"/>
      <c r="B173" s="36" t="s">
        <v>39</v>
      </c>
      <c r="C173" s="38">
        <f>+C170-C171-C172</f>
        <v>0</v>
      </c>
      <c r="D173" s="38">
        <f t="shared" ref="D173:I173" si="23">+D170-D171-D172</f>
        <v>0</v>
      </c>
      <c r="E173" s="38">
        <f t="shared" si="23"/>
        <v>0</v>
      </c>
      <c r="F173" s="38">
        <f t="shared" si="23"/>
        <v>0</v>
      </c>
      <c r="G173" s="38">
        <f t="shared" si="23"/>
        <v>0</v>
      </c>
      <c r="H173" s="38">
        <f t="shared" si="23"/>
        <v>0</v>
      </c>
      <c r="I173" s="38">
        <f t="shared" si="23"/>
        <v>0</v>
      </c>
    </row>
    <row r="174" spans="1:9" x14ac:dyDescent="0.25">
      <c r="A174" s="50"/>
      <c r="B174" s="36" t="s">
        <v>40</v>
      </c>
      <c r="C174" s="32"/>
      <c r="D174" s="32"/>
      <c r="E174" s="32"/>
      <c r="F174" s="32"/>
      <c r="G174" s="32"/>
      <c r="H174" s="32"/>
      <c r="I174" s="32"/>
    </row>
    <row r="175" spans="1:9" x14ac:dyDescent="0.25">
      <c r="A175" s="50"/>
      <c r="B175" s="5" t="s">
        <v>27</v>
      </c>
      <c r="C175" s="31">
        <f>+I169-C170+C171+C172+C174</f>
        <v>0</v>
      </c>
      <c r="D175" s="31">
        <f>+C175-D170+D171+D172</f>
        <v>0</v>
      </c>
      <c r="E175" s="31">
        <f>+D175-E170+E171+E172</f>
        <v>0</v>
      </c>
      <c r="F175" s="31">
        <f>+E175-F170+F171+F172</f>
        <v>0</v>
      </c>
      <c r="G175" s="31">
        <f>+F175-G170+G171+G172</f>
        <v>0</v>
      </c>
      <c r="H175" s="31">
        <f>+G175-H170+H171+H172</f>
        <v>0</v>
      </c>
      <c r="I175" s="31">
        <f>+H175</f>
        <v>0</v>
      </c>
    </row>
    <row r="176" spans="1:9" x14ac:dyDescent="0.25">
      <c r="A176" s="50"/>
      <c r="B176" s="33" t="s">
        <v>35</v>
      </c>
      <c r="C176" s="34" t="e">
        <f>+F113/I169</f>
        <v>#DIV/0!</v>
      </c>
      <c r="D176" s="34" t="e">
        <f>+(F113+F123)/I169</f>
        <v>#DIV/0!</v>
      </c>
      <c r="E176" s="34" t="e">
        <f>(F113+F123+F133)/I169</f>
        <v>#DIV/0!</v>
      </c>
      <c r="F176" s="34" t="e">
        <f>(F113+F123+F133+F143)/I169</f>
        <v>#DIV/0!</v>
      </c>
      <c r="G176" s="34" t="e">
        <f>+(F113+F123+F133+F143+F153)/I169</f>
        <v>#DIV/0!</v>
      </c>
      <c r="H176" s="34" t="e">
        <f>+(F113+F123+F133+F143+F153+F163)/I169</f>
        <v>#DIV/0!</v>
      </c>
      <c r="I176" s="34" t="e">
        <f>(+I170-I171-I172)/I169</f>
        <v>#DIV/0!</v>
      </c>
    </row>
  </sheetData>
  <mergeCells count="17">
    <mergeCell ref="A165:A176"/>
    <mergeCell ref="A106:A113"/>
    <mergeCell ref="A116:A123"/>
    <mergeCell ref="A126:A133"/>
    <mergeCell ref="A136:A143"/>
    <mergeCell ref="A146:A153"/>
    <mergeCell ref="A156:A163"/>
    <mergeCell ref="A93:A102"/>
    <mergeCell ref="A1:A9"/>
    <mergeCell ref="A12:A19"/>
    <mergeCell ref="A22:A29"/>
    <mergeCell ref="A32:A39"/>
    <mergeCell ref="A43:A50"/>
    <mergeCell ref="A53:A60"/>
    <mergeCell ref="A63:A70"/>
    <mergeCell ref="A73:A80"/>
    <mergeCell ref="A83:A90"/>
  </mergeCells>
  <phoneticPr fontId="11" type="noConversion"/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BALISE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DGO5-VERVOORT Grégory</dc:creator>
  <cp:lastModifiedBy>TABURIAUX Nathalie</cp:lastModifiedBy>
  <dcterms:created xsi:type="dcterms:W3CDTF">2018-10-29T10:15:32Z</dcterms:created>
  <dcterms:modified xsi:type="dcterms:W3CDTF">2023-08-25T06:07:15Z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72a09c5-6e26-4737-a926-47ef1ab198ae_Enabled">
    <vt:lpwstr>true</vt:lpwstr>
  </property>
  <property fmtid="{D5CDD505-2E9C-101B-9397-08002B2CF9AE}" pid="3" name="MSIP_Label_e72a09c5-6e26-4737-a926-47ef1ab198ae_SetDate">
    <vt:lpwstr>2021-06-21T08:26:10Z</vt:lpwstr>
  </property>
  <property fmtid="{D5CDD505-2E9C-101B-9397-08002B2CF9AE}" pid="4" name="MSIP_Label_e72a09c5-6e26-4737-a926-47ef1ab198ae_Method">
    <vt:lpwstr>Standard</vt:lpwstr>
  </property>
  <property fmtid="{D5CDD505-2E9C-101B-9397-08002B2CF9AE}" pid="5" name="MSIP_Label_e72a09c5-6e26-4737-a926-47ef1ab198ae_Name">
    <vt:lpwstr>e72a09c5-6e26-4737-a926-47ef1ab198ae</vt:lpwstr>
  </property>
  <property fmtid="{D5CDD505-2E9C-101B-9397-08002B2CF9AE}" pid="6" name="MSIP_Label_e72a09c5-6e26-4737-a926-47ef1ab198ae_SiteId">
    <vt:lpwstr>1f816a84-7aa6-4a56-b22a-7b3452fa8681</vt:lpwstr>
  </property>
  <property fmtid="{D5CDD505-2E9C-101B-9397-08002B2CF9AE}" pid="7" name="MSIP_Label_e72a09c5-6e26-4737-a926-47ef1ab198ae_ActionId">
    <vt:lpwstr>5d82bc7e-9afb-48eb-a56a-a84de6b0925f</vt:lpwstr>
  </property>
  <property fmtid="{D5CDD505-2E9C-101B-9397-08002B2CF9AE}" pid="8" name="MSIP_Label_e72a09c5-6e26-4737-a926-47ef1ab198ae_ContentBits">
    <vt:lpwstr>8</vt:lpwstr>
  </property>
</Properties>
</file>