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4\Modèles à mettre sur le portail\Communes\"/>
    </mc:Choice>
  </mc:AlternateContent>
  <xr:revisionPtr revIDLastSave="0" documentId="13_ncr:1_{13AC4FB2-09F3-4297-9956-051C7792B1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Feuil1!$A$2:$C$111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4" i="1" l="1"/>
  <c r="C29" i="1"/>
  <c r="C73" i="1"/>
  <c r="C76" i="1" s="1"/>
  <c r="C103" i="1" s="1"/>
  <c r="C10" i="1" l="1"/>
  <c r="C25" i="1" l="1"/>
  <c r="C14" i="1"/>
  <c r="C86" i="1" l="1"/>
  <c r="C90" i="1" s="1"/>
  <c r="C61" i="1"/>
  <c r="C64" i="1" s="1"/>
  <c r="C49" i="1"/>
  <c r="C52" i="1" s="1"/>
  <c r="C37" i="1"/>
  <c r="C40" i="1" s="1"/>
  <c r="C99" i="1" l="1"/>
  <c r="A29" i="1" l="1"/>
  <c r="A40" i="1" s="1"/>
  <c r="A52" i="1" s="1"/>
  <c r="A64" i="1" s="1"/>
  <c r="A26" i="1"/>
  <c r="A38" i="1" s="1"/>
  <c r="A50" i="1" s="1"/>
  <c r="A62" i="1" s="1"/>
  <c r="A25" i="1"/>
  <c r="A37" i="1" s="1"/>
  <c r="A49" i="1" s="1"/>
  <c r="A61" i="1" s="1"/>
  <c r="A22" i="1"/>
  <c r="A34" i="1" s="1"/>
  <c r="A46" i="1" s="1"/>
  <c r="A58" i="1" s="1"/>
  <c r="A18" i="1"/>
  <c r="A32" i="1" s="1"/>
  <c r="A44" i="1" s="1"/>
  <c r="A56" i="1" s="1"/>
  <c r="A17" i="1"/>
  <c r="A31" i="1" s="1"/>
  <c r="A43" i="1" s="1"/>
  <c r="A55" i="1" s="1"/>
  <c r="C102" i="1"/>
  <c r="C101" i="1"/>
  <c r="C100" i="1"/>
  <c r="A86" i="1" l="1"/>
  <c r="A73" i="1"/>
  <c r="A79" i="1"/>
  <c r="A67" i="1"/>
  <c r="A87" i="1"/>
  <c r="A74" i="1"/>
  <c r="A83" i="1"/>
  <c r="A70" i="1"/>
  <c r="A80" i="1"/>
  <c r="A68" i="1"/>
  <c r="A90" i="1"/>
  <c r="A76" i="1"/>
</calcChain>
</file>

<file path=xl/sharedStrings.xml><?xml version="1.0" encoding="utf-8"?>
<sst xmlns="http://schemas.openxmlformats.org/spreadsheetml/2006/main" count="78" uniqueCount="38">
  <si>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</si>
  <si>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</si>
  <si>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</si>
  <si>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</si>
  <si>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</si>
  <si>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</si>
  <si>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</si>
  <si>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</si>
  <si>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</si>
  <si>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</si>
  <si>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</si>
  <si>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</si>
  <si>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</si>
  <si>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</si>
  <si>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</si>
  <si>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</si>
  <si>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</si>
  <si>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</si>
  <si>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</si>
  <si>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</si>
  <si>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</si>
  <si>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</si>
  <si>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</si>
  <si>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</si>
  <si>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</si>
  <si>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</si>
  <si>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</si>
  <si>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Covid sur le FRE : 06074/995-51</t>
  </si>
  <si>
    <t>prélèvement sur le FRO : FFF74/994-01</t>
  </si>
  <si>
    <t>FRE FRIC 22-24</t>
  </si>
  <si>
    <t>FRIC 2022 - 2024</t>
  </si>
  <si>
    <t>Mouvements budgétaires 2023</t>
  </si>
  <si>
    <t>MODIFICATIONS BUDGETAIRES 2024 (AVANT injection des résultats du compte 2023) Evolution des réserves et provisions</t>
  </si>
  <si>
    <t>Compte 2022</t>
  </si>
  <si>
    <t>Budget 2024</t>
  </si>
  <si>
    <t>Disponible 31/12/23</t>
  </si>
  <si>
    <t>Mouvements budgétaires 2024</t>
  </si>
  <si>
    <t>Disponible après MB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</si>
</sst>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2" borderId="1" xfId="0" applyNumberFormat="1" applyFon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topLeftCell="A88" zoomScale="115" zoomScaleNormal="115" workbookViewId="0">
      <selection activeCell="A37" sqref="A37"/>
    </sheetView>
  </sheetViews>
  <sheetFormatPr baseColWidth="10" defaultRowHeight="15.9" customHeight="1" x14ac:dyDescent="0.3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59.25" customHeight="1" x14ac:dyDescent="0.3">
      <c r="A1" s="26" t="s">
        <v>32</v>
      </c>
      <c r="B1" s="26"/>
      <c r="C1" s="26"/>
    </row>
    <row r="2" spans="1:3" ht="15.9" customHeight="1" x14ac:dyDescent="0.3">
      <c r="A2" s="27" t="s">
        <v>0</v>
      </c>
      <c r="B2" s="27"/>
      <c r="C2" s="27"/>
    </row>
    <row r="3" spans="1:3" ht="15.9" customHeight="1" x14ac:dyDescent="0.3">
      <c r="A3" s="1" t="s">
        <v>33</v>
      </c>
      <c r="B3" s="24"/>
      <c r="C3" s="17">
        <v>0</v>
      </c>
    </row>
    <row r="4" spans="1:3" ht="15.9" customHeight="1" x14ac:dyDescent="0.3">
      <c r="A4" s="4" t="s">
        <v>31</v>
      </c>
      <c r="B4" s="20" t="s">
        <v>1</v>
      </c>
      <c r="C4" s="18">
        <v>0</v>
      </c>
    </row>
    <row r="5" spans="1:3" ht="15.9" customHeight="1" x14ac:dyDescent="0.3">
      <c r="A5" s="5"/>
      <c r="B5" s="20" t="s">
        <v>2</v>
      </c>
      <c r="C5" s="18">
        <v>0</v>
      </c>
    </row>
    <row r="6" spans="1:3" ht="15.9" customHeight="1" x14ac:dyDescent="0.3">
      <c r="A6" s="5"/>
      <c r="B6" s="20" t="s">
        <v>28</v>
      </c>
      <c r="C6" s="18">
        <v>0</v>
      </c>
    </row>
    <row r="7" spans="1:3" ht="15.9" customHeight="1" x14ac:dyDescent="0.3">
      <c r="A7" s="6" t="s">
        <v>34</v>
      </c>
      <c r="B7" s="6" t="s">
        <v>3</v>
      </c>
      <c r="C7" s="18">
        <v>0</v>
      </c>
    </row>
    <row r="8" spans="1:3" ht="15.9" customHeight="1" x14ac:dyDescent="0.3">
      <c r="A8" s="5"/>
      <c r="B8" s="5" t="s">
        <v>4</v>
      </c>
      <c r="C8" s="18">
        <v>0</v>
      </c>
    </row>
    <row r="9" spans="1:3" ht="15.9" customHeight="1" x14ac:dyDescent="0.3">
      <c r="A9" s="5"/>
      <c r="B9" s="5" t="s">
        <v>5</v>
      </c>
      <c r="C9" s="18">
        <v>0</v>
      </c>
    </row>
    <row r="10" spans="1:3" ht="15.9" customHeight="1" x14ac:dyDescent="0.3">
      <c r="A10" s="16" t="s">
        <v>35</v>
      </c>
      <c r="B10" s="5"/>
      <c r="C10" s="9">
        <f>+C3+C4-C5-C6-C7+C8-C9</f>
        <v>0</v>
      </c>
    </row>
    <row r="11" spans="1:3" ht="15.9" customHeight="1" x14ac:dyDescent="0.3">
      <c r="A11" s="7" t="s">
        <v>36</v>
      </c>
      <c r="B11" s="20" t="s">
        <v>1</v>
      </c>
      <c r="C11" s="18">
        <v>0</v>
      </c>
    </row>
    <row r="12" spans="1:3" ht="15.9" customHeight="1" x14ac:dyDescent="0.3">
      <c r="A12" s="5"/>
      <c r="B12" s="20" t="s">
        <v>2</v>
      </c>
      <c r="C12" s="18">
        <v>0</v>
      </c>
    </row>
    <row r="13" spans="1:3" ht="15.9" customHeight="1" x14ac:dyDescent="0.3">
      <c r="A13" s="5"/>
      <c r="B13" s="20" t="s">
        <v>28</v>
      </c>
      <c r="C13" s="18">
        <v>0</v>
      </c>
    </row>
    <row r="14" spans="1:3" ht="15.9" customHeight="1" x14ac:dyDescent="0.3">
      <c r="A14" s="1" t="s">
        <v>37</v>
      </c>
      <c r="B14" s="2"/>
      <c r="C14" s="3">
        <f>+C10+C11-C12-C13</f>
        <v>0</v>
      </c>
    </row>
    <row r="15" spans="1:3" ht="15.9" customHeight="1" x14ac:dyDescent="0.3">
      <c r="A15" s="5"/>
      <c r="B15" s="5"/>
      <c r="C15" s="5"/>
    </row>
    <row r="16" spans="1:3" ht="15.9" customHeight="1" x14ac:dyDescent="0.3">
      <c r="A16" s="27" t="s">
        <v>6</v>
      </c>
      <c r="B16" s="27"/>
      <c r="C16" s="27"/>
    </row>
    <row r="17" spans="1:6" ht="15.9" customHeight="1" x14ac:dyDescent="0.3">
      <c r="A17" s="1" t="str">
        <f>A3</f>
        <v>Compte 2022</v>
      </c>
      <c r="B17" s="2"/>
      <c r="C17" s="17">
        <v>0</v>
      </c>
    </row>
    <row r="18" spans="1:6" ht="15.9" customHeight="1" x14ac:dyDescent="0.3">
      <c r="A18" s="7" t="str">
        <f>A4</f>
        <v>Mouvements budgétaires 2023</v>
      </c>
      <c r="B18" s="20" t="s">
        <v>7</v>
      </c>
      <c r="C18" s="18">
        <v>0</v>
      </c>
    </row>
    <row r="19" spans="1:6" ht="15.9" customHeight="1" x14ac:dyDescent="0.3">
      <c r="A19" s="5"/>
      <c r="B19" s="20" t="s">
        <v>8</v>
      </c>
      <c r="C19" s="18">
        <v>0</v>
      </c>
    </row>
    <row r="20" spans="1:6" ht="15.9" customHeight="1" x14ac:dyDescent="0.3">
      <c r="A20" s="5"/>
      <c r="B20" s="20" t="s">
        <v>9</v>
      </c>
      <c r="C20" s="18">
        <v>0</v>
      </c>
    </row>
    <row r="21" spans="1:6" ht="15.9" customHeight="1" x14ac:dyDescent="0.3">
      <c r="A21" s="5"/>
      <c r="B21" s="20" t="s">
        <v>27</v>
      </c>
      <c r="C21" s="18">
        <v>0</v>
      </c>
    </row>
    <row r="22" spans="1:6" ht="15.9" customHeight="1" x14ac:dyDescent="0.3">
      <c r="A22" s="8" t="str">
        <f>A7</f>
        <v>Budget 2024</v>
      </c>
      <c r="B22" s="6" t="s">
        <v>3</v>
      </c>
      <c r="C22" s="19">
        <v>0</v>
      </c>
    </row>
    <row r="23" spans="1:6" ht="15.9" customHeight="1" x14ac:dyDescent="0.3">
      <c r="A23" s="5"/>
      <c r="B23" s="5" t="s">
        <v>4</v>
      </c>
      <c r="C23" s="18">
        <v>0</v>
      </c>
    </row>
    <row r="24" spans="1:6" ht="15.9" customHeight="1" x14ac:dyDescent="0.3">
      <c r="A24" s="5"/>
      <c r="B24" s="5" t="s">
        <v>5</v>
      </c>
      <c r="C24" s="18">
        <v>0</v>
      </c>
    </row>
    <row r="25" spans="1:6" ht="15.9" customHeight="1" x14ac:dyDescent="0.3">
      <c r="A25" s="1" t="str">
        <f>A10</f>
        <v>Disponible 31/12/23</v>
      </c>
      <c r="B25" s="5"/>
      <c r="C25" s="3">
        <f>+C17+C18+C19-C20-C21-C22+C23-C24</f>
        <v>0</v>
      </c>
      <c r="E25" s="28"/>
      <c r="F25" s="28"/>
    </row>
    <row r="26" spans="1:6" ht="15.9" customHeight="1" x14ac:dyDescent="0.3">
      <c r="A26" s="7" t="str">
        <f>A11</f>
        <v>Mouvements budgétaires 2024</v>
      </c>
      <c r="B26" s="20" t="s">
        <v>7</v>
      </c>
      <c r="C26" s="18">
        <v>0</v>
      </c>
      <c r="E26" s="13"/>
      <c r="F26" s="14"/>
    </row>
    <row r="27" spans="1:6" ht="15.9" customHeight="1" x14ac:dyDescent="0.3">
      <c r="A27" s="5"/>
      <c r="B27" s="20" t="s">
        <v>8</v>
      </c>
      <c r="C27" s="18">
        <v>0</v>
      </c>
      <c r="E27" s="15"/>
      <c r="F27" s="15"/>
    </row>
    <row r="28" spans="1:6" ht="15.9" customHeight="1" x14ac:dyDescent="0.3">
      <c r="A28" s="5"/>
      <c r="B28" s="20" t="s">
        <v>9</v>
      </c>
      <c r="C28" s="18">
        <v>0</v>
      </c>
    </row>
    <row r="29" spans="1:6" ht="15.9" customHeight="1" x14ac:dyDescent="0.3">
      <c r="A29" s="1" t="str">
        <f>A14</f>
        <v>Disponible après MB 2024</v>
      </c>
      <c r="B29" s="2"/>
      <c r="C29" s="3">
        <f>+C25+C26+C27-C28</f>
        <v>0</v>
      </c>
    </row>
    <row r="30" spans="1:6" ht="18" customHeight="1" x14ac:dyDescent="0.3">
      <c r="A30" s="27" t="s">
        <v>21</v>
      </c>
      <c r="B30" s="27"/>
      <c r="C30" s="27"/>
    </row>
    <row r="31" spans="1:6" ht="15.9" customHeight="1" x14ac:dyDescent="0.3">
      <c r="A31" s="1" t="str">
        <f>A17</f>
        <v>Compte 2022</v>
      </c>
      <c r="B31" s="2"/>
      <c r="C31" s="17">
        <v>0</v>
      </c>
    </row>
    <row r="32" spans="1:6" ht="15.9" customHeight="1" x14ac:dyDescent="0.3">
      <c r="A32" s="7" t="str">
        <f>A18</f>
        <v>Mouvements budgétaires 2023</v>
      </c>
      <c r="B32" s="20" t="s">
        <v>10</v>
      </c>
      <c r="C32" s="18">
        <v>0</v>
      </c>
    </row>
    <row r="33" spans="1:3" ht="15.9" customHeight="1" x14ac:dyDescent="0.3">
      <c r="A33" s="5"/>
      <c r="B33" s="20" t="s">
        <v>11</v>
      </c>
      <c r="C33" s="18">
        <v>0</v>
      </c>
    </row>
    <row r="34" spans="1:3" ht="15.9" customHeight="1" x14ac:dyDescent="0.3">
      <c r="A34" s="8" t="str">
        <f>A22</f>
        <v>Budget 2024</v>
      </c>
      <c r="B34" s="6" t="s">
        <v>3</v>
      </c>
      <c r="C34" s="19">
        <v>0</v>
      </c>
    </row>
    <row r="35" spans="1:3" ht="15.9" customHeight="1" x14ac:dyDescent="0.3">
      <c r="A35" s="5"/>
      <c r="B35" s="5" t="s">
        <v>4</v>
      </c>
      <c r="C35" s="18">
        <v>0</v>
      </c>
    </row>
    <row r="36" spans="1:3" ht="15.9" customHeight="1" x14ac:dyDescent="0.3">
      <c r="A36" s="5"/>
      <c r="B36" s="5" t="s">
        <v>5</v>
      </c>
      <c r="C36" s="18">
        <v>0</v>
      </c>
    </row>
    <row r="37" spans="1:3" ht="14.4" x14ac:dyDescent="0.3">
      <c r="A37" s="1" t="str">
        <f>A25</f>
        <v>Disponible 31/12/23</v>
      </c>
      <c r="B37" s="5"/>
      <c r="C37" s="3">
        <f>+C31+C32-C33-C34+C35-C36</f>
        <v>0</v>
      </c>
    </row>
    <row r="38" spans="1:3" ht="14.4" x14ac:dyDescent="0.3">
      <c r="A38" s="6" t="str">
        <f>A26</f>
        <v>Mouvements budgétaires 2024</v>
      </c>
      <c r="B38" s="20" t="s">
        <v>12</v>
      </c>
      <c r="C38" s="18">
        <v>0</v>
      </c>
    </row>
    <row r="39" spans="1:3" ht="15.75" customHeight="1" x14ac:dyDescent="0.3">
      <c r="A39" s="5"/>
      <c r="B39" s="20" t="s">
        <v>13</v>
      </c>
      <c r="C39" s="18">
        <v>0</v>
      </c>
    </row>
    <row r="40" spans="1:3" ht="15.9" customHeight="1" x14ac:dyDescent="0.3">
      <c r="A40" s="2" t="str">
        <f>A29</f>
        <v>Disponible après MB 2024</v>
      </c>
      <c r="B40" s="2"/>
      <c r="C40" s="3">
        <f>+C37+C38-C39</f>
        <v>0</v>
      </c>
    </row>
    <row r="41" spans="1:3" ht="15.9" customHeight="1" x14ac:dyDescent="0.3">
      <c r="A41" s="2"/>
      <c r="B41" s="2"/>
      <c r="C41" s="3"/>
    </row>
    <row r="42" spans="1:3" ht="18.75" customHeight="1" x14ac:dyDescent="0.3">
      <c r="A42" s="27" t="s">
        <v>22</v>
      </c>
      <c r="B42" s="27"/>
      <c r="C42" s="27"/>
    </row>
    <row r="43" spans="1:3" ht="15.9" customHeight="1" x14ac:dyDescent="0.3">
      <c r="A43" s="1" t="str">
        <f>A31</f>
        <v>Compte 2022</v>
      </c>
      <c r="B43" s="2"/>
      <c r="C43" s="17">
        <v>0</v>
      </c>
    </row>
    <row r="44" spans="1:3" ht="15.9" customHeight="1" x14ac:dyDescent="0.3">
      <c r="A44" s="7" t="str">
        <f>A32</f>
        <v>Mouvements budgétaires 2023</v>
      </c>
      <c r="B44" s="20" t="s">
        <v>10</v>
      </c>
      <c r="C44" s="18">
        <v>0</v>
      </c>
    </row>
    <row r="45" spans="1:3" ht="15.9" customHeight="1" x14ac:dyDescent="0.3">
      <c r="A45" s="5"/>
      <c r="B45" s="20" t="s">
        <v>11</v>
      </c>
      <c r="C45" s="18">
        <v>0</v>
      </c>
    </row>
    <row r="46" spans="1:3" ht="15.9" customHeight="1" x14ac:dyDescent="0.3">
      <c r="A46" s="8" t="str">
        <f>A34</f>
        <v>Budget 2024</v>
      </c>
      <c r="B46" s="6" t="s">
        <v>3</v>
      </c>
      <c r="C46" s="19">
        <v>0</v>
      </c>
    </row>
    <row r="47" spans="1:3" ht="15.9" customHeight="1" x14ac:dyDescent="0.3">
      <c r="A47" s="5"/>
      <c r="B47" s="5" t="s">
        <v>4</v>
      </c>
      <c r="C47" s="18">
        <v>0</v>
      </c>
    </row>
    <row r="48" spans="1:3" ht="15.9" customHeight="1" x14ac:dyDescent="0.3">
      <c r="A48" s="5"/>
      <c r="B48" s="5" t="s">
        <v>5</v>
      </c>
      <c r="C48" s="18">
        <v>0</v>
      </c>
    </row>
    <row r="49" spans="1:3" ht="15.9" customHeight="1" x14ac:dyDescent="0.3">
      <c r="A49" s="1" t="str">
        <f>A37</f>
        <v>Disponible 31/12/23</v>
      </c>
      <c r="B49" s="5"/>
      <c r="C49" s="3">
        <f>+C43+C44-C45-C46+C47-C48</f>
        <v>0</v>
      </c>
    </row>
    <row r="50" spans="1:3" ht="15.9" customHeight="1" x14ac:dyDescent="0.3">
      <c r="A50" s="6" t="str">
        <f>A38</f>
        <v>Mouvements budgétaires 2024</v>
      </c>
      <c r="B50" s="20" t="s">
        <v>12</v>
      </c>
      <c r="C50" s="18">
        <v>0</v>
      </c>
    </row>
    <row r="51" spans="1:3" ht="15.9" customHeight="1" x14ac:dyDescent="0.3">
      <c r="A51" s="5"/>
      <c r="B51" s="20" t="s">
        <v>13</v>
      </c>
      <c r="C51" s="18">
        <v>0</v>
      </c>
    </row>
    <row r="52" spans="1:3" ht="15.9" customHeight="1" x14ac:dyDescent="0.3">
      <c r="A52" s="2" t="str">
        <f>A40</f>
        <v>Disponible après MB 2024</v>
      </c>
      <c r="B52" s="2"/>
      <c r="C52" s="3">
        <f>+C49+C50-C51</f>
        <v>0</v>
      </c>
    </row>
    <row r="53" spans="1:3" ht="15.9" customHeight="1" x14ac:dyDescent="0.3">
      <c r="A53" s="2"/>
      <c r="B53" s="2"/>
      <c r="C53" s="3"/>
    </row>
    <row r="54" spans="1:3" ht="18.75" customHeight="1" x14ac:dyDescent="0.3">
      <c r="A54" s="27" t="s">
        <v>23</v>
      </c>
      <c r="B54" s="27"/>
      <c r="C54" s="27"/>
    </row>
    <row r="55" spans="1:3" ht="15.9" customHeight="1" x14ac:dyDescent="0.3">
      <c r="A55" s="1" t="str">
        <f>A43</f>
        <v>Compte 2022</v>
      </c>
      <c r="B55" s="2"/>
      <c r="C55" s="17">
        <v>0</v>
      </c>
    </row>
    <row r="56" spans="1:3" ht="15.9" customHeight="1" x14ac:dyDescent="0.3">
      <c r="A56" s="7" t="str">
        <f>A44</f>
        <v>Mouvements budgétaires 2023</v>
      </c>
      <c r="B56" s="20" t="s">
        <v>10</v>
      </c>
      <c r="C56" s="18">
        <v>0</v>
      </c>
    </row>
    <row r="57" spans="1:3" ht="15.9" customHeight="1" x14ac:dyDescent="0.3">
      <c r="A57" s="5"/>
      <c r="B57" s="20" t="s">
        <v>11</v>
      </c>
      <c r="C57" s="18">
        <v>0</v>
      </c>
    </row>
    <row r="58" spans="1:3" ht="15.9" customHeight="1" x14ac:dyDescent="0.3">
      <c r="A58" s="8" t="str">
        <f>A46</f>
        <v>Budget 2024</v>
      </c>
      <c r="B58" s="6" t="s">
        <v>3</v>
      </c>
      <c r="C58" s="19">
        <v>0</v>
      </c>
    </row>
    <row r="59" spans="1:3" ht="15.9" customHeight="1" x14ac:dyDescent="0.3">
      <c r="A59" s="5"/>
      <c r="B59" s="5" t="s">
        <v>4</v>
      </c>
      <c r="C59" s="18">
        <v>0</v>
      </c>
    </row>
    <row r="60" spans="1:3" ht="15.9" customHeight="1" x14ac:dyDescent="0.3">
      <c r="A60" s="5"/>
      <c r="B60" s="5" t="s">
        <v>5</v>
      </c>
      <c r="C60" s="18">
        <v>0</v>
      </c>
    </row>
    <row r="61" spans="1:3" ht="15.9" customHeight="1" x14ac:dyDescent="0.3">
      <c r="A61" s="1" t="str">
        <f>A49</f>
        <v>Disponible 31/12/23</v>
      </c>
      <c r="B61" s="5"/>
      <c r="C61" s="3">
        <f>+C55+C56-C57-C58+C59-C60</f>
        <v>0</v>
      </c>
    </row>
    <row r="62" spans="1:3" ht="15.9" customHeight="1" x14ac:dyDescent="0.3">
      <c r="A62" s="6" t="str">
        <f>A50</f>
        <v>Mouvements budgétaires 2024</v>
      </c>
      <c r="B62" s="20" t="s">
        <v>12</v>
      </c>
      <c r="C62" s="18">
        <v>0</v>
      </c>
    </row>
    <row r="63" spans="1:3" ht="15.9" customHeight="1" x14ac:dyDescent="0.3">
      <c r="A63" s="5"/>
      <c r="B63" s="20" t="s">
        <v>13</v>
      </c>
      <c r="C63" s="18">
        <v>0</v>
      </c>
    </row>
    <row r="64" spans="1:3" ht="15.9" customHeight="1" x14ac:dyDescent="0.3">
      <c r="A64" s="2" t="str">
        <f>A52</f>
        <v>Disponible après MB 2024</v>
      </c>
      <c r="B64" s="2"/>
      <c r="C64" s="3">
        <f>+C61+C62-C63</f>
        <v>0</v>
      </c>
    </row>
    <row r="65" spans="1:3" ht="15.9" customHeight="1" x14ac:dyDescent="0.3">
      <c r="A65" s="25"/>
      <c r="B65" s="2"/>
      <c r="C65" s="3"/>
    </row>
    <row r="66" spans="1:3" ht="15.9" customHeight="1" x14ac:dyDescent="0.3">
      <c r="A66" s="27" t="s">
        <v>29</v>
      </c>
      <c r="B66" s="27"/>
      <c r="C66" s="27"/>
    </row>
    <row r="67" spans="1:3" ht="15.9" customHeight="1" x14ac:dyDescent="0.3">
      <c r="A67" s="1" t="str">
        <f>A55</f>
        <v>Compte 2022</v>
      </c>
      <c r="B67" s="2"/>
      <c r="C67" s="17">
        <v>0</v>
      </c>
    </row>
    <row r="68" spans="1:3" ht="15.9" customHeight="1" x14ac:dyDescent="0.3">
      <c r="A68" s="7" t="str">
        <f>A56</f>
        <v>Mouvements budgétaires 2023</v>
      </c>
      <c r="B68" s="20" t="s">
        <v>10</v>
      </c>
      <c r="C68" s="18">
        <v>0</v>
      </c>
    </row>
    <row r="69" spans="1:3" ht="15.9" customHeight="1" x14ac:dyDescent="0.3">
      <c r="A69" s="5"/>
      <c r="B69" s="20" t="s">
        <v>11</v>
      </c>
      <c r="C69" s="18">
        <v>0</v>
      </c>
    </row>
    <row r="70" spans="1:3" ht="15.9" customHeight="1" x14ac:dyDescent="0.3">
      <c r="A70" s="8" t="str">
        <f>A58</f>
        <v>Budget 2024</v>
      </c>
      <c r="B70" s="6" t="s">
        <v>3</v>
      </c>
      <c r="C70" s="19">
        <v>0</v>
      </c>
    </row>
    <row r="71" spans="1:3" ht="15.9" customHeight="1" x14ac:dyDescent="0.3">
      <c r="A71" s="5"/>
      <c r="B71" s="5" t="s">
        <v>4</v>
      </c>
      <c r="C71" s="18">
        <v>0</v>
      </c>
    </row>
    <row r="72" spans="1:3" ht="15.9" customHeight="1" x14ac:dyDescent="0.3">
      <c r="A72" s="5"/>
      <c r="B72" s="5" t="s">
        <v>5</v>
      </c>
      <c r="C72" s="18">
        <v>0</v>
      </c>
    </row>
    <row r="73" spans="1:3" ht="15.9" customHeight="1" x14ac:dyDescent="0.3">
      <c r="A73" s="1" t="str">
        <f>A61</f>
        <v>Disponible 31/12/23</v>
      </c>
      <c r="B73" s="5"/>
      <c r="C73" s="3">
        <f>+C67+C68-C69-C70+C71-C72</f>
        <v>0</v>
      </c>
    </row>
    <row r="74" spans="1:3" ht="15.9" customHeight="1" x14ac:dyDescent="0.3">
      <c r="A74" s="6" t="str">
        <f>A62</f>
        <v>Mouvements budgétaires 2024</v>
      </c>
      <c r="B74" s="20" t="s">
        <v>12</v>
      </c>
      <c r="C74" s="18">
        <v>0</v>
      </c>
    </row>
    <row r="75" spans="1:3" ht="15.9" customHeight="1" x14ac:dyDescent="0.3">
      <c r="A75" s="5"/>
      <c r="B75" s="20" t="s">
        <v>13</v>
      </c>
      <c r="C75" s="18">
        <v>0</v>
      </c>
    </row>
    <row r="76" spans="1:3" ht="15.9" customHeight="1" x14ac:dyDescent="0.3">
      <c r="A76" s="2" t="str">
        <f>A64</f>
        <v>Disponible après MB 2024</v>
      </c>
      <c r="B76" s="2"/>
      <c r="C76" s="3">
        <f>+C73+C74-C75</f>
        <v>0</v>
      </c>
    </row>
    <row r="77" spans="1:3" ht="15.9" customHeight="1" x14ac:dyDescent="0.3">
      <c r="A77" s="2"/>
      <c r="B77" s="2"/>
      <c r="C77" s="3"/>
    </row>
    <row r="78" spans="1:3" ht="15.9" customHeight="1" x14ac:dyDescent="0.3">
      <c r="A78" s="27" t="s">
        <v>14</v>
      </c>
      <c r="B78" s="27"/>
      <c r="C78" s="27"/>
    </row>
    <row r="79" spans="1:3" ht="15.9" customHeight="1" x14ac:dyDescent="0.3">
      <c r="A79" s="1" t="str">
        <f>A55</f>
        <v>Compte 2022</v>
      </c>
      <c r="B79" s="24"/>
      <c r="C79" s="17">
        <v>0</v>
      </c>
    </row>
    <row r="80" spans="1:3" ht="15.9" customHeight="1" x14ac:dyDescent="0.3">
      <c r="A80" s="7" t="str">
        <f>A56</f>
        <v>Mouvements budgétaires 2023</v>
      </c>
      <c r="B80" s="20" t="s">
        <v>24</v>
      </c>
      <c r="C80" s="18">
        <v>0</v>
      </c>
    </row>
    <row r="81" spans="1:3" ht="15.9" customHeight="1" x14ac:dyDescent="0.3">
      <c r="A81" s="5"/>
      <c r="B81" s="20" t="s">
        <v>25</v>
      </c>
      <c r="C81" s="18">
        <v>0</v>
      </c>
    </row>
    <row r="82" spans="1:3" ht="15.9" customHeight="1" x14ac:dyDescent="0.3">
      <c r="A82" s="5"/>
      <c r="B82" s="20" t="s">
        <v>26</v>
      </c>
      <c r="C82" s="18">
        <v>0</v>
      </c>
    </row>
    <row r="83" spans="1:3" ht="15.9" customHeight="1" x14ac:dyDescent="0.3">
      <c r="A83" s="8" t="str">
        <f>A58</f>
        <v>Budget 2024</v>
      </c>
      <c r="B83" s="6" t="s">
        <v>3</v>
      </c>
      <c r="C83" s="19">
        <v>0</v>
      </c>
    </row>
    <row r="84" spans="1:3" ht="15.9" customHeight="1" x14ac:dyDescent="0.3">
      <c r="A84" s="5"/>
      <c r="B84" s="5" t="s">
        <v>4</v>
      </c>
      <c r="C84" s="18">
        <v>0</v>
      </c>
    </row>
    <row r="85" spans="1:3" ht="15.9" customHeight="1" x14ac:dyDescent="0.3">
      <c r="A85" s="5"/>
      <c r="B85" s="5" t="s">
        <v>5</v>
      </c>
      <c r="C85" s="18">
        <v>0</v>
      </c>
    </row>
    <row r="86" spans="1:3" ht="15.9" customHeight="1" x14ac:dyDescent="0.3">
      <c r="A86" s="1" t="str">
        <f>A61</f>
        <v>Disponible 31/12/23</v>
      </c>
      <c r="B86" s="5"/>
      <c r="C86" s="3">
        <f>+C79+C80-C81-C82-C83+C84-C85</f>
        <v>0</v>
      </c>
    </row>
    <row r="87" spans="1:3" ht="15.9" customHeight="1" x14ac:dyDescent="0.3">
      <c r="A87" s="7" t="str">
        <f>A62</f>
        <v>Mouvements budgétaires 2024</v>
      </c>
      <c r="B87" s="20" t="s">
        <v>24</v>
      </c>
      <c r="C87" s="18">
        <v>0</v>
      </c>
    </row>
    <row r="88" spans="1:3" ht="15.9" customHeight="1" x14ac:dyDescent="0.3">
      <c r="A88" s="5"/>
      <c r="B88" s="20" t="s">
        <v>25</v>
      </c>
      <c r="C88" s="18">
        <v>0</v>
      </c>
    </row>
    <row r="89" spans="1:3" ht="15.9" customHeight="1" x14ac:dyDescent="0.3">
      <c r="A89" s="5"/>
      <c r="B89" s="20" t="s">
        <v>26</v>
      </c>
      <c r="C89" s="18">
        <v>0</v>
      </c>
    </row>
    <row r="90" spans="1:3" ht="15.9" customHeight="1" x14ac:dyDescent="0.3">
      <c r="A90" s="1" t="str">
        <f>A64</f>
        <v>Disponible après MB 2024</v>
      </c>
      <c r="B90" s="2"/>
      <c r="C90" s="3">
        <f>+C86+C87-C88-C89</f>
        <v>0</v>
      </c>
    </row>
    <row r="92" spans="1:3" ht="15.9" customHeight="1" x14ac:dyDescent="0.3">
      <c r="A92" s="10" t="s">
        <v>15</v>
      </c>
      <c r="B92" s="11"/>
      <c r="C92" s="22"/>
    </row>
    <row r="93" spans="1:3" ht="15.9" customHeight="1" x14ac:dyDescent="0.3">
      <c r="A93" s="12"/>
      <c r="B93" s="11"/>
      <c r="C93" s="22"/>
    </row>
    <row r="94" spans="1:3" ht="15.9" customHeight="1" x14ac:dyDescent="0.3">
      <c r="A94" s="12"/>
      <c r="B94" s="11"/>
      <c r="C94" s="22"/>
    </row>
    <row r="95" spans="1:3" ht="15.9" customHeight="1" x14ac:dyDescent="0.3">
      <c r="A95" s="12"/>
      <c r="B95" s="11"/>
      <c r="C95" s="22"/>
    </row>
    <row r="96" spans="1:3" ht="15.9" customHeight="1" x14ac:dyDescent="0.3">
      <c r="A96" s="12"/>
      <c r="B96" s="11"/>
      <c r="C96" s="22"/>
    </row>
    <row r="97" spans="1:3" ht="15.9" customHeight="1" x14ac:dyDescent="0.3">
      <c r="A97" s="12"/>
      <c r="B97" s="11"/>
      <c r="C97" s="22"/>
    </row>
    <row r="98" spans="1:3" ht="15.9" customHeight="1" x14ac:dyDescent="0.3">
      <c r="B98" s="5"/>
      <c r="C98" s="22"/>
    </row>
    <row r="99" spans="1:3" ht="15.9" customHeight="1" x14ac:dyDescent="0.3">
      <c r="B99" s="5" t="s">
        <v>16</v>
      </c>
      <c r="C99" s="23">
        <f>SUM(C92:C98)</f>
        <v>0</v>
      </c>
    </row>
    <row r="100" spans="1:3" ht="15.9" customHeight="1" x14ac:dyDescent="0.3">
      <c r="A100" s="21" t="s">
        <v>17</v>
      </c>
      <c r="B100" s="6" t="s">
        <v>19</v>
      </c>
      <c r="C100" s="22">
        <f>+C40</f>
        <v>0</v>
      </c>
    </row>
    <row r="101" spans="1:3" ht="15.9" customHeight="1" x14ac:dyDescent="0.3">
      <c r="B101" s="6" t="s">
        <v>18</v>
      </c>
      <c r="C101" s="22">
        <f>+C52</f>
        <v>0</v>
      </c>
    </row>
    <row r="102" spans="1:3" ht="15.9" customHeight="1" x14ac:dyDescent="0.3">
      <c r="B102" s="6" t="s">
        <v>20</v>
      </c>
      <c r="C102" s="22">
        <f>+C64</f>
        <v>0</v>
      </c>
    </row>
    <row r="103" spans="1:3" ht="15.9" customHeight="1" x14ac:dyDescent="0.3">
      <c r="B103" s="6" t="s">
        <v>30</v>
      </c>
      <c r="C103" s="22">
        <f>+C76</f>
        <v>0</v>
      </c>
    </row>
    <row r="104" spans="1:3" ht="15.9" customHeight="1" x14ac:dyDescent="0.3">
      <c r="B104" s="6" t="s">
        <v>16</v>
      </c>
      <c r="C104" s="23">
        <f>C100+C101+C102+C103</f>
        <v>0</v>
      </c>
    </row>
  </sheetData>
  <mergeCells count="9">
    <mergeCell ref="A1:C1"/>
    <mergeCell ref="A78:C78"/>
    <mergeCell ref="E25:F25"/>
    <mergeCell ref="A2:C2"/>
    <mergeCell ref="A16:C16"/>
    <mergeCell ref="A30:C30"/>
    <mergeCell ref="A42:C42"/>
    <mergeCell ref="A54:C54"/>
    <mergeCell ref="A66:C6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cp:lastPrinted>2016-10-13T11:27:45Z</cp:lastPrinted>
  <dcterms:created xsi:type="dcterms:W3CDTF">2014-11-21T09:21:20Z</dcterms:created>
  <dcterms:modified xsi:type="dcterms:W3CDTF">2023-07-12T13:32:40Z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2021-06-21T09:44:18Z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